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tables/table2.xml" ContentType="application/vnd.openxmlformats-officedocument.spreadsheetml.tab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29"/>
  <workbookPr codeName="ThisWorkbook" autoCompressPictures="0"/>
  <mc:AlternateContent xmlns:mc="http://schemas.openxmlformats.org/markup-compatibility/2006">
    <mc:Choice Requires="x15">
      <x15ac:absPath xmlns:x15ac="http://schemas.microsoft.com/office/spreadsheetml/2010/11/ac" url="C:\Users\hp\Desktop\"/>
    </mc:Choice>
  </mc:AlternateContent>
  <xr:revisionPtr revIDLastSave="0" documentId="13_ncr:1_{1388C871-A31D-4E81-AD18-070FDEBFEC99}" xr6:coauthVersionLast="47" xr6:coauthVersionMax="47" xr10:uidLastSave="{00000000-0000-0000-0000-000000000000}"/>
  <bookViews>
    <workbookView xWindow="-120" yWindow="-120" windowWidth="20730" windowHeight="11160" tabRatio="500" xr2:uid="{00000000-000D-0000-FFFF-FFFF00000000}"/>
  </bookViews>
  <sheets>
    <sheet name="Product Sales Tracker" sheetId="2" r:id="rId1"/>
    <sheet name="Product Sales Tracker BLANK" sheetId="4" r:id="rId2"/>
  </sheets>
  <externalReferences>
    <externalReference r:id="rId3"/>
  </externalReferences>
  <definedNames>
    <definedName name="_xlnm.Print_Area" localSheetId="0">'Product Sales Tracker'!$A$2:$L$64</definedName>
    <definedName name="_xlnm.Print_Area" localSheetId="1">'Product Sales Tracker BLANK'!$A$1:$L$64</definedName>
    <definedName name="Type" localSheetId="1">'[1]Maintenance Work Order'!#REF!</definedName>
    <definedName name="Type">'[1]Maintenance Work Order'!#REF!</definedName>
  </definedName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4" l="1"/>
  <c r="C15" i="4" s="1"/>
  <c r="F5" i="4"/>
  <c r="D15" i="4" s="1"/>
  <c r="F6" i="4"/>
  <c r="E15" i="4" s="1"/>
  <c r="F7" i="4"/>
  <c r="F15" i="4" s="1"/>
  <c r="F8" i="4"/>
  <c r="G15" i="4" s="1"/>
  <c r="F9" i="4"/>
  <c r="H15" i="4" s="1"/>
  <c r="F10" i="4"/>
  <c r="I15" i="4" s="1"/>
  <c r="F11" i="4"/>
  <c r="J15" i="4" s="1"/>
  <c r="I11" i="4"/>
  <c r="K11" i="4" s="1"/>
  <c r="I10" i="4"/>
  <c r="K10" i="4" s="1"/>
  <c r="I9" i="4"/>
  <c r="K9" i="4" s="1"/>
  <c r="I8" i="4"/>
  <c r="K8" i="4" s="1"/>
  <c r="I7" i="4"/>
  <c r="K7" i="4" s="1"/>
  <c r="I6" i="4"/>
  <c r="K6" i="4" s="1"/>
  <c r="I5" i="4"/>
  <c r="K5" i="4" s="1"/>
  <c r="I4" i="4"/>
  <c r="K4" i="4" s="1"/>
  <c r="F11" i="2"/>
  <c r="J15" i="2" s="1"/>
  <c r="F10" i="2"/>
  <c r="I15" i="2" s="1"/>
  <c r="F9" i="2"/>
  <c r="H15" i="2" s="1"/>
  <c r="F8" i="2"/>
  <c r="G15" i="2" s="1"/>
  <c r="F7" i="2"/>
  <c r="F15" i="2" s="1"/>
  <c r="F6" i="2"/>
  <c r="E15" i="2" s="1"/>
  <c r="F5" i="2"/>
  <c r="D15" i="2" s="1"/>
  <c r="F4" i="2"/>
  <c r="C15" i="2" s="1"/>
  <c r="I4" i="2"/>
  <c r="K4" i="2" s="1"/>
  <c r="I5" i="2"/>
  <c r="K5" i="2" s="1"/>
  <c r="I6" i="2"/>
  <c r="K6" i="2" s="1"/>
  <c r="I7" i="2"/>
  <c r="K7" i="2" s="1"/>
  <c r="I8" i="2"/>
  <c r="K8" i="2" s="1"/>
  <c r="I9" i="2"/>
  <c r="K9" i="2" s="1"/>
  <c r="I10" i="2"/>
  <c r="K10" i="2" s="1"/>
  <c r="I11" i="2"/>
  <c r="K11" i="2" s="1"/>
  <c r="K15" i="2" l="1"/>
  <c r="C16" i="2" s="1"/>
  <c r="K15" i="4"/>
  <c r="F16" i="4" s="1"/>
  <c r="H16" i="4" l="1"/>
  <c r="J16" i="4"/>
  <c r="G16" i="4"/>
  <c r="I16" i="4"/>
  <c r="J16" i="2"/>
  <c r="I16" i="2"/>
  <c r="H16" i="2"/>
  <c r="G16" i="2"/>
  <c r="D16" i="4"/>
  <c r="C16" i="4"/>
  <c r="K16" i="4" s="1"/>
  <c r="F16" i="2"/>
  <c r="E16" i="2"/>
  <c r="D16" i="2"/>
  <c r="E16" i="4"/>
  <c r="K16" i="2" l="1"/>
</calcChain>
</file>

<file path=xl/sharedStrings.xml><?xml version="1.0" encoding="utf-8"?>
<sst xmlns="http://schemas.openxmlformats.org/spreadsheetml/2006/main" count="71" uniqueCount="26">
  <si>
    <t>PRODUCT NAME</t>
  </si>
  <si>
    <t>ITEM 1</t>
  </si>
  <si>
    <t>ITEM 2</t>
  </si>
  <si>
    <t>ITEM 3</t>
  </si>
  <si>
    <t>ITEM 4</t>
  </si>
  <si>
    <t>ITEM 5</t>
  </si>
  <si>
    <t>ITEM 6</t>
  </si>
  <si>
    <t>ITEM 7</t>
  </si>
  <si>
    <t>ITEM 8</t>
  </si>
  <si>
    <t>PRODUCT REVENUE</t>
  </si>
  <si>
    <t>REVENUE BREAKDOWN</t>
  </si>
  <si>
    <t>ALL</t>
  </si>
  <si>
    <t>PERCENTAGE</t>
  </si>
  <si>
    <t>COST PER ITEM</t>
  </si>
  <si>
    <t>MARKUP PERCENTAGE</t>
  </si>
  <si>
    <t>TOTAL SOLD</t>
  </si>
  <si>
    <t>TOTAL REVENUE</t>
  </si>
  <si>
    <t>SHIPPING CHARGE PER ITEM</t>
  </si>
  <si>
    <t>SHIPPING COST PER ITEM</t>
  </si>
  <si>
    <t>PROFIT PER ITEM</t>
  </si>
  <si>
    <t>RETURNS</t>
  </si>
  <si>
    <t>TOTAL INCOME</t>
  </si>
  <si>
    <t>TOTAL INCOME PER ITEM</t>
  </si>
  <si>
    <t>SALES TRACKER TEMPLATE</t>
  </si>
  <si>
    <t>CLICK HERE TO CREATE IN SMARTSHEET</t>
  </si>
  <si>
    <t>نموذج تقرير مبيعات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</si>
</sst>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$&quot;#,##0.00"/>
  </numFmts>
  <fonts count="13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12"/>
      <color theme="1"/>
      <name val="Century Gothic"/>
      <family val="1"/>
    </font>
    <font>
      <b/>
      <sz val="26"/>
      <color rgb="FF00B050"/>
      <name val="Century Gothic"/>
      <family val="1"/>
    </font>
    <font>
      <b/>
      <sz val="12"/>
      <color theme="0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1"/>
      <color theme="1"/>
      <name val="Calibri"/>
      <family val="2"/>
      <scheme val="minor"/>
    </font>
    <font>
      <sz val="10"/>
      <color theme="1"/>
      <name val="Century Gothic"/>
      <family val="1"/>
    </font>
    <font>
      <u/>
      <sz val="12"/>
      <color theme="10"/>
      <name val="Calibri"/>
      <family val="2"/>
      <scheme val="minor"/>
    </font>
    <font>
      <b/>
      <sz val="22"/>
      <color theme="0"/>
      <name val="Century Gothic"/>
      <family val="2"/>
    </font>
    <font>
      <u/>
      <sz val="26"/>
      <color theme="1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40B14B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/>
      <bottom style="thin">
        <color theme="0" tint="-0.249977111117893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8" fillId="0" borderId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2" fillId="0" borderId="0" xfId="0" applyFont="1"/>
    <xf numFmtId="0" fontId="0" fillId="0" borderId="0" xfId="0" applyAlignment="1">
      <alignment horizontal="left" indent="1"/>
    </xf>
    <xf numFmtId="0" fontId="3" fillId="0" borderId="0" xfId="0" applyFont="1"/>
    <xf numFmtId="0" fontId="7" fillId="3" borderId="0" xfId="0" applyFont="1" applyFill="1" applyAlignment="1">
      <alignment horizontal="left" vertical="center" indent="1"/>
    </xf>
    <xf numFmtId="0" fontId="5" fillId="3" borderId="0" xfId="0" applyFont="1" applyFill="1" applyAlignment="1">
      <alignment horizontal="center" vertical="center"/>
    </xf>
    <xf numFmtId="0" fontId="7" fillId="4" borderId="0" xfId="0" applyFont="1" applyFill="1" applyAlignment="1">
      <alignment horizontal="left" vertical="center" indent="1"/>
    </xf>
    <xf numFmtId="0" fontId="5" fillId="4" borderId="0" xfId="0" applyFont="1" applyFill="1" applyAlignment="1">
      <alignment horizontal="center" vertical="center"/>
    </xf>
    <xf numFmtId="0" fontId="7" fillId="5" borderId="0" xfId="0" applyFont="1" applyFill="1" applyAlignment="1">
      <alignment horizontal="left" vertical="center" indent="1"/>
    </xf>
    <xf numFmtId="0" fontId="5" fillId="5" borderId="0" xfId="0" applyFont="1" applyFill="1" applyAlignment="1">
      <alignment horizontal="center" vertical="center"/>
    </xf>
    <xf numFmtId="0" fontId="6" fillId="0" borderId="0" xfId="0" applyFont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indent="1"/>
    </xf>
    <xf numFmtId="0" fontId="9" fillId="0" borderId="0" xfId="0" applyFont="1" applyAlignment="1">
      <alignment horizontal="left" indent="1"/>
    </xf>
    <xf numFmtId="0" fontId="9" fillId="0" borderId="0" xfId="0" applyFont="1"/>
    <xf numFmtId="0" fontId="7" fillId="6" borderId="2" xfId="0" applyFont="1" applyFill="1" applyBorder="1" applyAlignment="1">
      <alignment horizontal="left" vertical="center" wrapText="1" indent="1"/>
    </xf>
    <xf numFmtId="0" fontId="7" fillId="3" borderId="3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7" fillId="3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center" vertical="center"/>
    </xf>
    <xf numFmtId="0" fontId="7" fillId="7" borderId="3" xfId="0" applyFont="1" applyFill="1" applyBorder="1" applyAlignment="1">
      <alignment horizontal="center" vertical="center"/>
    </xf>
    <xf numFmtId="0" fontId="7" fillId="7" borderId="5" xfId="0" applyFont="1" applyFill="1" applyBorder="1" applyAlignment="1">
      <alignment horizontal="center" vertical="center"/>
    </xf>
    <xf numFmtId="0" fontId="7" fillId="7" borderId="4" xfId="0" applyFont="1" applyFill="1" applyBorder="1" applyAlignment="1">
      <alignment horizontal="center" vertical="center"/>
    </xf>
    <xf numFmtId="0" fontId="7" fillId="5" borderId="2" xfId="0" applyFont="1" applyFill="1" applyBorder="1" applyAlignment="1">
      <alignment horizontal="left" vertical="center" wrapText="1" indent="1"/>
    </xf>
    <xf numFmtId="0" fontId="7" fillId="5" borderId="1" xfId="0" applyFont="1" applyFill="1" applyBorder="1" applyAlignment="1">
      <alignment horizontal="left" vertical="center" wrapText="1" indent="1"/>
    </xf>
    <xf numFmtId="164" fontId="9" fillId="0" borderId="1" xfId="0" applyNumberFormat="1" applyFont="1" applyBorder="1" applyAlignment="1">
      <alignment horizontal="right" vertical="center" wrapText="1" indent="1"/>
    </xf>
    <xf numFmtId="9" fontId="9" fillId="0" borderId="1" xfId="1" applyFont="1" applyBorder="1" applyAlignment="1">
      <alignment horizontal="right" vertical="center" wrapText="1" indent="1"/>
    </xf>
    <xf numFmtId="0" fontId="9" fillId="8" borderId="1" xfId="0" applyFont="1" applyFill="1" applyBorder="1" applyAlignment="1">
      <alignment horizontal="left" vertical="center" wrapText="1" indent="1"/>
    </xf>
    <xf numFmtId="0" fontId="9" fillId="0" borderId="1" xfId="0" applyFont="1" applyBorder="1" applyAlignment="1">
      <alignment horizontal="left" vertical="center" wrapText="1" indent="1"/>
    </xf>
    <xf numFmtId="1" fontId="9" fillId="8" borderId="1" xfId="0" applyNumberFormat="1" applyFont="1" applyFill="1" applyBorder="1" applyAlignment="1">
      <alignment horizontal="center" vertical="center" wrapText="1"/>
    </xf>
    <xf numFmtId="1" fontId="9" fillId="0" borderId="1" xfId="0" applyNumberFormat="1" applyFont="1" applyBorder="1" applyAlignment="1">
      <alignment horizontal="center" vertical="center" wrapText="1"/>
    </xf>
    <xf numFmtId="164" fontId="9" fillId="8" borderId="1" xfId="0" applyNumberFormat="1" applyFont="1" applyFill="1" applyBorder="1" applyAlignment="1">
      <alignment horizontal="right" vertical="center" wrapText="1" indent="1"/>
    </xf>
    <xf numFmtId="10" fontId="9" fillId="8" borderId="1" xfId="0" applyNumberFormat="1" applyFont="1" applyFill="1" applyBorder="1" applyAlignment="1">
      <alignment horizontal="right" vertical="center" wrapText="1" indent="1"/>
    </xf>
    <xf numFmtId="10" fontId="9" fillId="0" borderId="1" xfId="0" applyNumberFormat="1" applyFont="1" applyBorder="1" applyAlignment="1">
      <alignment horizontal="right" vertical="center" wrapText="1" indent="1"/>
    </xf>
    <xf numFmtId="0" fontId="11" fillId="2" borderId="0" xfId="3" applyFont="1" applyFill="1" applyBorder="1" applyAlignment="1">
      <alignment horizontal="center" vertical="center"/>
    </xf>
    <xf numFmtId="0" fontId="12" fillId="0" borderId="6" xfId="3" applyFont="1" applyBorder="1" applyAlignment="1">
      <alignment horizontal="center"/>
    </xf>
  </cellXfs>
  <cellStyles count="4">
    <cellStyle name="Hyperlink" xfId="3" builtinId="8"/>
    <cellStyle name="Normal" xfId="0" builtinId="0"/>
    <cellStyle name="Normal 2" xfId="2" xr:uid="{6CE7D558-DA27-8642-AF87-736018803880}"/>
    <cellStyle name="Percent" xfId="1" builtinId="5"/>
  </cellStyles>
  <dxfs count="3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4" formatCode="0.00%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rgb="FFBFBFBF"/>
        </top>
      </border>
    </dxf>
    <dxf>
      <border diagonalUp="0" diagonalDown="0">
        <left style="thin">
          <color rgb="FFBFBFBF"/>
        </left>
        <right style="thin">
          <color rgb="FFBFBFBF"/>
        </right>
        <top style="thin">
          <color rgb="FFBFBFBF"/>
        </top>
        <bottom style="thin">
          <color rgb="FFBFBFBF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Century Gothic"/>
        <family val="1"/>
        <scheme val="none"/>
      </font>
      <alignment horizontal="right" vertical="center" textRotation="0" wrapText="0" indent="1" justifyLastLine="0" shrinkToFit="0" readingOrder="0"/>
    </dxf>
    <dxf>
      <border>
        <bottom style="thin">
          <color rgb="FFBFBFBF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  <vertical style="thin">
          <color theme="0" tint="-0.249977111117893"/>
        </vertical>
        <horizontal style="thin">
          <color theme="0" tint="-0.249977111117893"/>
        </horizontal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/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" formatCode="0"/>
      <alignment horizontal="center" vertical="center" textRotation="0" wrapText="1" indent="0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4" formatCode="0.00%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numFmt numFmtId="164" formatCode="&quot;$&quot;#,##0.00"/>
      <alignment horizontal="right" vertical="center" textRotation="0" wrapText="1" indent="1" justifyLastLine="0" shrinkToFit="0" readingOrder="0"/>
      <border diagonalUp="0" diagonalDown="0" outline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fill>
        <patternFill patternType="none">
          <fgColor indexed="64"/>
          <bgColor indexed="65"/>
        </patternFill>
      </fill>
      <alignment horizontal="left" vertical="center" textRotation="0" wrapText="1" indent="1" justifyLastLine="0" shrinkToFit="0" readingOrder="0"/>
      <border diagonalUp="0" diagonalDown="0" outline="0">
        <left/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border>
        <top style="thin">
          <color theme="0" tint="-0.249977111117893"/>
        </top>
      </border>
    </dxf>
    <dxf>
      <border diagonalUp="0" diagonalDown="0">
        <left style="thin">
          <color theme="0" tint="-0.249977111117893"/>
        </left>
        <right style="thin">
          <color theme="0" tint="-0.249977111117893"/>
        </right>
        <top style="thin">
          <color theme="0" tint="-0.249977111117893"/>
        </top>
        <bottom style="thin">
          <color theme="0" tint="-0.249977111117893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entury Gothic"/>
        <family val="1"/>
        <scheme val="none"/>
      </font>
      <alignment horizontal="right" vertical="center" textRotation="0" wrapText="0" indent="1" justifyLastLine="0" shrinkToFit="0" readingOrder="0"/>
    </dxf>
    <dxf>
      <border>
        <bottom style="thin">
          <color theme="0" tint="-0.249977111117893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entury Gothic"/>
        <family val="1"/>
        <scheme val="none"/>
      </font>
      <fill>
        <patternFill patternType="solid">
          <fgColor indexed="64"/>
          <bgColor theme="3" tint="-0.249977111117893"/>
        </patternFill>
      </fill>
      <alignment horizontal="left" vertical="center" textRotation="0" wrapText="1" indent="1" justifyLastLine="0" shrinkToFit="0" readingOrder="0"/>
      <border diagonalUp="0" diagonalDown="0">
        <left style="thin">
          <color theme="0" tint="-0.249977111117893"/>
        </left>
        <right style="thin">
          <color theme="0" tint="-0.249977111117893"/>
        </right>
        <top/>
        <bottom/>
        <vertical style="thin">
          <color theme="0" tint="-0.249977111117893"/>
        </vertical>
        <horizontal style="thin">
          <color theme="0" tint="-0.249977111117893"/>
        </horizontal>
      </border>
    </dxf>
  </dxfs>
  <tableStyles count="0" defaultTableStyle="TableStyleMedium9" defaultPivotStyle="PivotStyleMedium7"/>
  <colors>
    <mruColors>
      <color rgb="FF6A3AFF"/>
      <color rgb="FFEE57AD"/>
      <color rgb="FFFFC11D"/>
      <color rgb="FFED7C00"/>
      <color rgb="FF732EE0"/>
      <color rgb="FFF1B93C"/>
      <color rgb="FFFFDCE4"/>
      <color rgb="FFE3DAFF"/>
      <color rgb="FFFFBD6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6"/>
          <c:order val="0"/>
          <c:tx>
            <c:strRef>
              <c:f>'Product Sales Tracker'!$I$3</c:f>
              <c:strCache>
                <c:ptCount val="1"/>
                <c:pt idx="0">
                  <c:v>PROFIT PER ITEM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2BAE-C746-8FE7-35DF26E9DADD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2BAE-C746-8FE7-35DF26E9DADD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2BAE-C746-8FE7-35DF26E9DADD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2BAE-C746-8FE7-35DF26E9DADD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2BAE-C746-8FE7-35DF26E9DADD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2BAE-C746-8FE7-35DF26E9DADD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2BAE-C746-8FE7-35DF26E9DADD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2BAE-C746-8FE7-35DF26E9DADD}"/>
              </c:ext>
            </c:extLst>
          </c:dPt>
          <c:cat>
            <c:strRef>
              <c:f>'Product Sales Tracker'!$B$4:$B$11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Tracker'!$I$4:$I$11</c:f>
              <c:numCache>
                <c:formatCode>"$"#,##0.00</c:formatCode>
                <c:ptCount val="8"/>
                <c:pt idx="0">
                  <c:v>18.684999999999999</c:v>
                </c:pt>
                <c:pt idx="1">
                  <c:v>23.815000000000001</c:v>
                </c:pt>
                <c:pt idx="2">
                  <c:v>17.125</c:v>
                </c:pt>
                <c:pt idx="3">
                  <c:v>18.25</c:v>
                </c:pt>
                <c:pt idx="4">
                  <c:v>16.274999999999999</c:v>
                </c:pt>
                <c:pt idx="5">
                  <c:v>13.5</c:v>
                </c:pt>
                <c:pt idx="6">
                  <c:v>34.35</c:v>
                </c:pt>
                <c:pt idx="7">
                  <c:v>25.040000000000003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2BAE-C746-8FE7-35DF26E9D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2401608"/>
        <c:axId val="2092405368"/>
      </c:barChart>
      <c:catAx>
        <c:axId val="209240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92405368"/>
        <c:crossesAt val="0"/>
        <c:auto val="1"/>
        <c:lblAlgn val="ctr"/>
        <c:lblOffset val="100"/>
        <c:noMultiLvlLbl val="0"/>
      </c:catAx>
      <c:valAx>
        <c:axId val="209240536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92401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081-844B-9666-3E913BABAC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081-844B-9666-3E913BABAC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081-844B-9666-3E913BABAC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081-844B-9666-3E913BABAC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081-844B-9666-3E913BABAC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081-844B-9666-3E913BABAC6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081-844B-9666-3E913BABAC6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081-844B-9666-3E913BABAC6A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'Product Sales Tracker'!$C$14:$J$14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Tracker'!$C$16:$J$16</c:f>
              <c:numCache>
                <c:formatCode>0%</c:formatCode>
                <c:ptCount val="8"/>
                <c:pt idx="0">
                  <c:v>8.9674870035249613E-2</c:v>
                </c:pt>
                <c:pt idx="1">
                  <c:v>0.17105195610366739</c:v>
                </c:pt>
                <c:pt idx="2">
                  <c:v>6.8603725710027014E-2</c:v>
                </c:pt>
                <c:pt idx="3">
                  <c:v>0.13130200250362314</c:v>
                </c:pt>
                <c:pt idx="4">
                  <c:v>8.1204410024113619E-2</c:v>
                </c:pt>
                <c:pt idx="5">
                  <c:v>9.4774377746976099E-2</c:v>
                </c:pt>
                <c:pt idx="6">
                  <c:v>0.21478243356908458</c:v>
                </c:pt>
                <c:pt idx="7">
                  <c:v>0.14860622430725851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081-844B-9666-3E913BABAC6A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6081-844B-9666-3E913BABAC6A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6081-844B-9666-3E913BABAC6A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6081-844B-9666-3E913BABAC6A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6081-844B-9666-3E913BABAC6A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6081-844B-9666-3E913BABAC6A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6081-844B-9666-3E913BABAC6A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6081-844B-9666-3E913BABAC6A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6081-844B-9666-3E913BABAC6A}"/>
              </c:ext>
            </c:extLst>
          </c:dPt>
          <c:cat>
            <c:strRef>
              <c:f>'Product Sales Tracker'!$C$14:$J$14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Tracker'!$C$16:$J$16</c:f>
              <c:numCache>
                <c:formatCode>0%</c:formatCode>
                <c:ptCount val="8"/>
                <c:pt idx="0">
                  <c:v>8.9674870035249613E-2</c:v>
                </c:pt>
                <c:pt idx="1">
                  <c:v>0.17105195610366739</c:v>
                </c:pt>
                <c:pt idx="2">
                  <c:v>6.8603725710027014E-2</c:v>
                </c:pt>
                <c:pt idx="3">
                  <c:v>0.13130200250362314</c:v>
                </c:pt>
                <c:pt idx="4">
                  <c:v>8.1204410024113619E-2</c:v>
                </c:pt>
                <c:pt idx="5">
                  <c:v>9.4774377746976099E-2</c:v>
                </c:pt>
                <c:pt idx="6">
                  <c:v>0.21478243356908458</c:v>
                </c:pt>
                <c:pt idx="7">
                  <c:v>0.14860622430725851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6081-844B-9666-3E913BABAC6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rgbClr val="00B050"/>
              </a:solidFill>
              <a:round/>
              <a:tailEnd type="none"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'Product Sales Tracker'!$B$4:$B$11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Tracker'!$K$4:$K$11</c:f>
              <c:numCache>
                <c:formatCode>"$"#,##0.00</c:formatCode>
                <c:ptCount val="8"/>
                <c:pt idx="0">
                  <c:v>653.97499999999991</c:v>
                </c:pt>
                <c:pt idx="1">
                  <c:v>1217.0650000000001</c:v>
                </c:pt>
                <c:pt idx="2">
                  <c:v>479.5</c:v>
                </c:pt>
                <c:pt idx="3">
                  <c:v>1003.75</c:v>
                </c:pt>
                <c:pt idx="4">
                  <c:v>651</c:v>
                </c:pt>
                <c:pt idx="5">
                  <c:v>810</c:v>
                </c:pt>
                <c:pt idx="6">
                  <c:v>1207.25</c:v>
                </c:pt>
                <c:pt idx="7">
                  <c:v>1101.7600000000002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A7E-514A-955A-B066C1A94B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774520"/>
        <c:axId val="2088769256"/>
      </c:lineChart>
      <c:catAx>
        <c:axId val="2088774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88769256"/>
        <c:crosses val="autoZero"/>
        <c:auto val="1"/>
        <c:lblAlgn val="ctr"/>
        <c:lblOffset val="100"/>
        <c:noMultiLvlLbl val="0"/>
      </c:catAx>
      <c:valAx>
        <c:axId val="20887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88774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stacked"/>
        <c:varyColors val="1"/>
        <c:ser>
          <c:idx val="6"/>
          <c:order val="0"/>
          <c:tx>
            <c:strRef>
              <c:f>'Product Sales Tracker BLANK'!$I$3</c:f>
              <c:strCache>
                <c:ptCount val="1"/>
                <c:pt idx="0">
                  <c:v>PROFIT PER ITEM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chemeClr val="accent1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5B15-DC4C-8BFE-F7F0F267E535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2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5B15-DC4C-8BFE-F7F0F267E535}"/>
              </c:ext>
            </c:extLst>
          </c:dPt>
          <c:dPt>
            <c:idx val="2"/>
            <c:invertIfNegative val="0"/>
            <c:bubble3D val="0"/>
            <c:spPr>
              <a:solidFill>
                <a:schemeClr val="accent3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5B15-DC4C-8BFE-F7F0F267E535}"/>
              </c:ext>
            </c:extLst>
          </c:dPt>
          <c:dPt>
            <c:idx val="3"/>
            <c:invertIfNegative val="0"/>
            <c:bubble3D val="0"/>
            <c:spPr>
              <a:solidFill>
                <a:schemeClr val="accent4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5B15-DC4C-8BFE-F7F0F267E535}"/>
              </c:ext>
            </c:extLst>
          </c:dPt>
          <c:dPt>
            <c:idx val="4"/>
            <c:invertIfNegative val="0"/>
            <c:bubble3D val="0"/>
            <c:spPr>
              <a:solidFill>
                <a:schemeClr val="accent5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5B15-DC4C-8BFE-F7F0F267E535}"/>
              </c:ext>
            </c:extLst>
          </c:dPt>
          <c:dPt>
            <c:idx val="5"/>
            <c:invertIfNegative val="0"/>
            <c:bubble3D val="0"/>
            <c:spPr>
              <a:solidFill>
                <a:schemeClr val="accent6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5B15-DC4C-8BFE-F7F0F267E535}"/>
              </c:ext>
            </c:extLst>
          </c:dPt>
          <c:dPt>
            <c:idx val="6"/>
            <c:invertIfNegative val="0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5B15-DC4C-8BFE-F7F0F267E535}"/>
              </c:ext>
            </c:extLst>
          </c:dPt>
          <c:dPt>
            <c:idx val="7"/>
            <c:invertIfNegative val="0"/>
            <c:bubble3D val="0"/>
            <c:spPr>
              <a:solidFill>
                <a:schemeClr val="accent2">
                  <a:lumMod val="60000"/>
                </a:schemeClr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5B15-DC4C-8BFE-F7F0F267E535}"/>
              </c:ext>
            </c:extLst>
          </c:dPt>
          <c:cat>
            <c:strRef>
              <c:f>'Product Sales Tracker BLANK'!$B$4:$B$11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 BLANK'!$I$4:$I$11</c:f>
              <c:numCache>
                <c:formatCode>"$"#,##0.00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5B15-DC4C-8BFE-F7F0F267E53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092401608"/>
        <c:axId val="2092405368"/>
      </c:barChart>
      <c:catAx>
        <c:axId val="20924016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92405368"/>
        <c:crossesAt val="0"/>
        <c:auto val="1"/>
        <c:lblAlgn val="ctr"/>
        <c:lblOffset val="100"/>
        <c:noMultiLvlLbl val="0"/>
      </c:catAx>
      <c:valAx>
        <c:axId val="2092405368"/>
        <c:scaling>
          <c:orientation val="minMax"/>
          <c:max val="4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9240160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0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6D16-2548-AC34-2A70D36D99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6D16-2548-AC34-2A70D36D99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6D16-2548-AC34-2A70D36D99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6D16-2548-AC34-2A70D36D992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6D16-2548-AC34-2A70D36D992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6D16-2548-AC34-2A70D36D992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6D16-2548-AC34-2A70D36D992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6D16-2548-AC34-2A70D36D9925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0" i="0" u="none" strike="noStrike" kern="1200" baseline="0">
                    <a:solidFill>
                      <a:schemeClr val="bg1"/>
                    </a:solidFill>
                    <a:latin typeface="Century Gothic" panose="020B0502020202020204" pitchFamily="34" charset="0"/>
                    <a:ea typeface="Arial" charset="0"/>
                    <a:cs typeface="Arial" charset="0"/>
                  </a:defRPr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'Product Sales Tracker BLANK'!$C$14:$J$14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 BLANK'!$C$16:$J$16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6D16-2548-AC34-2A70D36D9925}"/>
            </c:ext>
          </c:extLst>
        </c:ser>
        <c:ser>
          <c:idx val="1"/>
          <c:order val="1"/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2-6D16-2548-AC34-2A70D36D9925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4-6D16-2548-AC34-2A70D36D9925}"/>
              </c:ext>
            </c:extLst>
          </c:dPt>
          <c:dPt>
            <c:idx val="2"/>
            <c:bubble3D val="0"/>
            <c:spPr>
              <a:solidFill>
                <a:schemeClr val="accent3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6-6D16-2548-AC34-2A70D36D9925}"/>
              </c:ext>
            </c:extLst>
          </c:dPt>
          <c:dPt>
            <c:idx val="3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8-6D16-2548-AC34-2A70D36D9925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A-6D16-2548-AC34-2A70D36D9925}"/>
              </c:ext>
            </c:extLst>
          </c:dPt>
          <c:dPt>
            <c:idx val="5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C-6D16-2548-AC34-2A70D36D9925}"/>
              </c:ext>
            </c:extLst>
          </c:dPt>
          <c:dPt>
            <c:idx val="6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1E-6D16-2548-AC34-2A70D36D9925}"/>
              </c:ext>
            </c:extLst>
          </c:dPt>
          <c:dPt>
            <c:idx val="7"/>
            <c:bubble3D val="0"/>
            <c:spPr>
              <a:solidFill>
                <a:schemeClr val="accent2">
                  <a:lumMod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20-6D16-2548-AC34-2A70D36D9925}"/>
              </c:ext>
            </c:extLst>
          </c:dPt>
          <c:cat>
            <c:strRef>
              <c:f>'Product Sales Tracker BLANK'!$C$14:$J$14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 BLANK'!$C$16:$J$16</c:f>
              <c:numCache>
                <c:formatCode>0%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6D16-2548-AC34-2A70D36D992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l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Century Gothic" panose="020B0502020202020204" pitchFamily="34" charset="0"/>
              <a:ea typeface="Arial" charset="0"/>
              <a:cs typeface="Arial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1"/>
          <c:order val="0"/>
          <c:spPr>
            <a:ln w="28575" cap="rnd">
              <a:solidFill>
                <a:srgbClr val="00B050"/>
              </a:solidFill>
              <a:round/>
              <a:tailEnd type="none"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cat>
            <c:strRef>
              <c:f>'Product Sales Tracker BLANK'!$B$4:$B$11</c:f>
              <c:strCache>
                <c:ptCount val="8"/>
                <c:pt idx="0">
                  <c:v>ITEM 1</c:v>
                </c:pt>
                <c:pt idx="1">
                  <c:v>ITEM 2</c:v>
                </c:pt>
                <c:pt idx="2">
                  <c:v>ITEM 3</c:v>
                </c:pt>
                <c:pt idx="3">
                  <c:v>ITEM 4</c:v>
                </c:pt>
                <c:pt idx="4">
                  <c:v>ITEM 5</c:v>
                </c:pt>
                <c:pt idx="5">
                  <c:v>ITEM 6</c:v>
                </c:pt>
                <c:pt idx="6">
                  <c:v>ITEM 7</c:v>
                </c:pt>
                <c:pt idx="7">
                  <c:v>ITEM 8</c:v>
                </c:pt>
              </c:strCache>
            </c:strRef>
          </c:cat>
          <c:val>
            <c:numRef>
              <c:f>'Product Sales Tracker BLANK'!$K$4:$K$11</c:f>
              <c:numCache>
                <c:formatCode>"$"#,##0.00</c:formatCode>
                <c:ptCount val="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0D9-B543-A3E7-B84E48BF365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88774520"/>
        <c:axId val="2088769256"/>
      </c:lineChart>
      <c:catAx>
        <c:axId val="2088774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88769256"/>
        <c:crosses val="autoZero"/>
        <c:auto val="1"/>
        <c:lblAlgn val="ctr"/>
        <c:lblOffset val="100"/>
        <c:noMultiLvlLbl val="0"/>
      </c:catAx>
      <c:valAx>
        <c:axId val="208876925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Century Gothic" panose="020B0502020202020204" pitchFamily="34" charset="0"/>
                <a:ea typeface="Arial" charset="0"/>
                <a:cs typeface="Arial" charset="0"/>
              </a:defRPr>
            </a:pPr>
            <a:endParaRPr lang="en-US"/>
          </a:p>
        </c:txPr>
        <c:crossAx val="20887745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1200">
          <a:latin typeface="Arial" charset="0"/>
          <a:ea typeface="Arial" charset="0"/>
          <a:cs typeface="Arial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11</xdr:col>
      <xdr:colOff>50800</xdr:colOff>
      <xdr:row>41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CDD0A46-055B-1E44-9F19-39947461A87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44</xdr:row>
      <xdr:rowOff>25400</xdr:rowOff>
    </xdr:from>
    <xdr:to>
      <xdr:col>4</xdr:col>
      <xdr:colOff>1066800</xdr:colOff>
      <xdr:row>62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F70C0AF8-D609-1542-82AB-DF9556D995E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44</xdr:row>
      <xdr:rowOff>0</xdr:rowOff>
    </xdr:from>
    <xdr:to>
      <xdr:col>11</xdr:col>
      <xdr:colOff>50800</xdr:colOff>
      <xdr:row>63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18F91DD-9248-3C49-8599-051B8E02E88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0</xdr:rowOff>
    </xdr:from>
    <xdr:to>
      <xdr:col>11</xdr:col>
      <xdr:colOff>50800</xdr:colOff>
      <xdr:row>41</xdr:row>
      <xdr:rowOff>63500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5D2B0675-F165-3043-A27C-DEC46DE873D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12700</xdr:colOff>
      <xdr:row>44</xdr:row>
      <xdr:rowOff>25400</xdr:rowOff>
    </xdr:from>
    <xdr:to>
      <xdr:col>4</xdr:col>
      <xdr:colOff>1066800</xdr:colOff>
      <xdr:row>62</xdr:row>
      <xdr:rowOff>101600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43FED6A-489B-2F4A-9551-25467738A33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25400</xdr:colOff>
      <xdr:row>44</xdr:row>
      <xdr:rowOff>0</xdr:rowOff>
    </xdr:from>
    <xdr:to>
      <xdr:col>11</xdr:col>
      <xdr:colOff>50800</xdr:colOff>
      <xdr:row>63</xdr:row>
      <xdr:rowOff>25400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B32AC0AE-7FA7-4143-A1E2-4C648CEB53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Disclaimer-Smartsheet-Templates_Solution1-Tab5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aintenance Work Order"/>
      <sheetName val="BLANK - Maintenance Work Order "/>
      <sheetName val="- Disclaimer -"/>
    </sheetNames>
    <sheetDataSet>
      <sheetData sheetId="0"/>
      <sheetData sheetId="1" refreshError="1"/>
      <sheetData sheetId="2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K11" totalsRowShown="0" headerRowDxfId="29" dataDxfId="27" headerRowBorderDxfId="28" tableBorderDxfId="26" totalsRowBorderDxfId="25">
  <autoFilter ref="B3:K11" xr:uid="{00000000-0009-0000-0100-000001000000}"/>
  <tableColumns count="10">
    <tableColumn id="1" xr3:uid="{00000000-0010-0000-0000-000001000000}" name="PRODUCT NAME" dataDxfId="24"/>
    <tableColumn id="3" xr3:uid="{00000000-0010-0000-0000-000003000000}" name="COST PER ITEM" dataDxfId="23"/>
    <tableColumn id="4" xr3:uid="{00000000-0010-0000-0000-000004000000}" name="MARKUP PERCENTAGE" dataDxfId="22"/>
    <tableColumn id="5" xr3:uid="{00000000-0010-0000-0000-000005000000}" name="TOTAL SOLD" dataDxfId="21"/>
    <tableColumn id="6" xr3:uid="{00000000-0010-0000-0000-000006000000}" name="TOTAL REVENUE" dataDxfId="20">
      <calculatedColumnFormula>IFERROR(Table1[[#This Row],[TOTAL SOLD]]*Table1[[#This Row],[COST PER ITEM]]*(1+Table1[[#This Row],[MARKUP PERCENTAGE]]),0)</calculatedColumnFormula>
    </tableColumn>
    <tableColumn id="7" xr3:uid="{00000000-0010-0000-0000-000007000000}" name="SHIPPING CHARGE PER ITEM" dataDxfId="19"/>
    <tableColumn id="8" xr3:uid="{00000000-0010-0000-0000-000008000000}" name="SHIPPING COST PER ITEM" dataDxfId="18"/>
    <tableColumn id="9" xr3:uid="{00000000-0010-0000-0000-000009000000}" name="PROFIT PER ITEM" dataDxfId="17">
      <calculatedColumnFormula>IFERROR(Table1[[#This Row],[COST PER ITEM]]*Table1[[#This Row],[MARKUP PERCENTAGE]]+Table1[[#This Row],[SHIPPING CHARGE PER ITEM]]-Table1[[#This Row],[SHIPPING COST PER ITEM]],0)</calculatedColumnFormula>
    </tableColumn>
    <tableColumn id="10" xr3:uid="{00000000-0010-0000-0000-00000A000000}" name="RETURNS" dataDxfId="16"/>
    <tableColumn id="11" xr3:uid="{00000000-0010-0000-0000-00000B000000}" name="TOTAL INCOME" dataDxfId="15">
      <calculatedColumnFormula>IFERROR((Table1[[#This Row],[TOTAL SOLD]]-Table1[[#This Row],[RETURNS]])*Table1[[#This Row],[PROFIT PER ITEM]]+(Table1[[#This Row],[RETURNS]]*Table1[[#This Row],[SHIPPING COST PER ITEM]]),0)</calculatedColumnFormula>
    </tableColumn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4A50E1E8-B68B-5C47-B2DD-6D3EAB8423A5}" name="Table13" displayName="Table13" ref="B3:K11" totalsRowShown="0" headerRowDxfId="14" dataDxfId="12" headerRowBorderDxfId="13" tableBorderDxfId="11" totalsRowBorderDxfId="10">
  <autoFilter ref="B3:K11" xr:uid="{00000000-0009-0000-0100-000001000000}"/>
  <tableColumns count="10">
    <tableColumn id="1" xr3:uid="{3C4C8832-E593-E84C-8D7A-C944B05B2425}" name="PRODUCT NAME" dataDxfId="9"/>
    <tableColumn id="3" xr3:uid="{2DEFD5EF-0463-0142-A755-73F8F6E39E1A}" name="COST PER ITEM" dataDxfId="8"/>
    <tableColumn id="4" xr3:uid="{1C9A5BFC-C597-E945-8341-6CE933562371}" name="MARKUP PERCENTAGE" dataDxfId="7"/>
    <tableColumn id="5" xr3:uid="{BED93421-FA0A-5047-8069-FB043613C79D}" name="TOTAL SOLD" dataDxfId="6"/>
    <tableColumn id="6" xr3:uid="{38396D71-36A7-8D4A-8134-6A955F291A72}" name="TOTAL REVENUE" dataDxfId="5">
      <calculatedColumnFormula>IFERROR(Table13[[#This Row],[TOTAL SOLD]]*Table13[[#This Row],[COST PER ITEM]]*(1+Table13[[#This Row],[MARKUP PERCENTAGE]]),0)</calculatedColumnFormula>
    </tableColumn>
    <tableColumn id="7" xr3:uid="{4A3BC02B-DAFB-5946-8602-DB08C17BB024}" name="SHIPPING CHARGE PER ITEM" dataDxfId="4"/>
    <tableColumn id="8" xr3:uid="{21A031F4-6C8C-AD4C-B206-3C8F6B1E3FF6}" name="SHIPPING COST PER ITEM" dataDxfId="3"/>
    <tableColumn id="9" xr3:uid="{C465EC5F-8E3B-AE4B-A9FB-2420312B766A}" name="PROFIT PER ITEM" dataDxfId="2">
      <calculatedColumnFormula>IFERROR(Table13[[#This Row],[COST PER ITEM]]*Table13[[#This Row],[MARKUP PERCENTAGE]]+Table13[[#This Row],[SHIPPING CHARGE PER ITEM]]-Table13[[#This Row],[SHIPPING COST PER ITEM]],0)</calculatedColumnFormula>
    </tableColumn>
    <tableColumn id="10" xr3:uid="{5FEC7EDA-2C3E-0D43-A9B5-DB464DFA9064}" name="RETURNS" dataDxfId="1"/>
    <tableColumn id="11" xr3:uid="{E78C75EF-BB01-6B48-AAAF-CD7BB80D43C7}" name="TOTAL INCOME" dataDxfId="0">
      <calculatedColumnFormula>IFERROR((Table13[[#This Row],[TOTAL SOLD]]-Table13[[#This Row],[RETURNS]])*Table13[[#This Row],[PROFIT PER ITEM]]+(Table13[[#This Row],[RETURNS]]*Table13[[#This Row],[SHIPPING COST PER ITEM]]),0)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5aznh.com/sales-report-template" TargetMode="External"/><Relationship Id="rId1" Type="http://schemas.openxmlformats.org/officeDocument/2006/relationships/hyperlink" Target="https://goo.gl/SDkZNv" TargetMode="External"/><Relationship Id="rId5" Type="http://schemas.openxmlformats.org/officeDocument/2006/relationships/table" Target="../tables/table1.xm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theme="3"/>
    <pageSetUpPr fitToPage="1"/>
  </sheetPr>
  <dimension ref="A1:P65"/>
  <sheetViews>
    <sheetView showGridLines="0" tabSelected="1" zoomScaleNormal="100" workbookViewId="0">
      <pane ySplit="2" topLeftCell="A3" activePane="bottomLeft" state="frozen"/>
      <selection pane="bottomLeft" activeCell="E1" sqref="E1:H1"/>
    </sheetView>
  </sheetViews>
  <sheetFormatPr defaultColWidth="11.25" defaultRowHeight="15.75" x14ac:dyDescent="0.25"/>
  <cols>
    <col min="1" max="1" width="3.25" customWidth="1"/>
    <col min="2" max="2" width="25.25" style="2" customWidth="1"/>
    <col min="3" max="11" width="14.25" customWidth="1"/>
    <col min="12" max="12" width="3.25" customWidth="1"/>
  </cols>
  <sheetData>
    <row r="1" spans="1:16" ht="45.75" customHeight="1" x14ac:dyDescent="0.5">
      <c r="E1" s="35" t="s">
        <v>25</v>
      </c>
      <c r="F1" s="35"/>
      <c r="G1" s="35"/>
      <c r="H1" s="35"/>
    </row>
    <row r="2" spans="1:16" ht="31.9" customHeight="1" x14ac:dyDescent="0.3">
      <c r="A2" s="3"/>
      <c r="B2" s="16"/>
      <c r="C2" s="17"/>
      <c r="D2" s="17"/>
      <c r="E2" s="17"/>
      <c r="F2" s="17" t="s">
        <v>9</v>
      </c>
      <c r="G2" s="17"/>
      <c r="H2" s="17"/>
      <c r="I2" s="17"/>
      <c r="J2" s="17"/>
      <c r="K2" s="18"/>
      <c r="L2" s="3"/>
      <c r="M2" s="1"/>
      <c r="N2" s="1"/>
      <c r="O2" s="1"/>
      <c r="P2" s="1"/>
    </row>
    <row r="3" spans="1:16" ht="49.9" customHeight="1" x14ac:dyDescent="0.3">
      <c r="A3" s="3"/>
      <c r="B3" s="15" t="s">
        <v>0</v>
      </c>
      <c r="C3" s="15" t="s">
        <v>13</v>
      </c>
      <c r="D3" s="15" t="s">
        <v>14</v>
      </c>
      <c r="E3" s="15" t="s">
        <v>15</v>
      </c>
      <c r="F3" s="15" t="s">
        <v>16</v>
      </c>
      <c r="G3" s="15" t="s">
        <v>17</v>
      </c>
      <c r="H3" s="15" t="s">
        <v>18</v>
      </c>
      <c r="I3" s="15" t="s">
        <v>19</v>
      </c>
      <c r="J3" s="15" t="s">
        <v>20</v>
      </c>
      <c r="K3" s="15" t="s">
        <v>21</v>
      </c>
      <c r="L3" s="3"/>
      <c r="M3" s="1"/>
      <c r="N3" s="1"/>
      <c r="O3" s="1"/>
    </row>
    <row r="4" spans="1:16" ht="18" customHeight="1" x14ac:dyDescent="0.3">
      <c r="A4" s="3"/>
      <c r="B4" s="27" t="s">
        <v>1</v>
      </c>
      <c r="C4" s="31">
        <v>19.5</v>
      </c>
      <c r="D4" s="32">
        <v>0.83</v>
      </c>
      <c r="E4" s="29">
        <v>35</v>
      </c>
      <c r="F4" s="31">
        <f>IFERROR(Table1[[#This Row],[TOTAL SOLD]]*Table1[[#This Row],[COST PER ITEM]]*(1+Table1[[#This Row],[MARKUP PERCENTAGE]]),0)</f>
        <v>1248.9750000000001</v>
      </c>
      <c r="G4" s="31">
        <v>5</v>
      </c>
      <c r="H4" s="31">
        <v>2.5</v>
      </c>
      <c r="I4" s="31">
        <f>IFERROR(Table1[[#This Row],[COST PER ITEM]]*Table1[[#This Row],[MARKUP PERCENTAGE]]+Table1[[#This Row],[SHIPPING CHARGE PER ITEM]]-Table1[[#This Row],[SHIPPING COST PER ITEM]],0)</f>
        <v>18.684999999999999</v>
      </c>
      <c r="J4" s="29">
        <v>0</v>
      </c>
      <c r="K4" s="31">
        <f>IFERROR((Table1[[#This Row],[TOTAL SOLD]]-Table1[[#This Row],[RETURNS]])*Table1[[#This Row],[PROFIT PER ITEM]]+(Table1[[#This Row],[RETURNS]]*Table1[[#This Row],[SHIPPING COST PER ITEM]]),0)</f>
        <v>653.97499999999991</v>
      </c>
      <c r="L4" s="3"/>
      <c r="M4" s="1"/>
      <c r="N4" s="1"/>
      <c r="O4" s="1"/>
    </row>
    <row r="5" spans="1:16" ht="18" customHeight="1" x14ac:dyDescent="0.3">
      <c r="A5" s="3"/>
      <c r="B5" s="28" t="s">
        <v>2</v>
      </c>
      <c r="C5" s="25">
        <v>24.5</v>
      </c>
      <c r="D5" s="33">
        <v>0.87</v>
      </c>
      <c r="E5" s="30">
        <v>52</v>
      </c>
      <c r="F5" s="25">
        <f>IFERROR(Table1[[#This Row],[TOTAL SOLD]]*Table1[[#This Row],[COST PER ITEM]]*(1+Table1[[#This Row],[MARKUP PERCENTAGE]]),0)</f>
        <v>2382.38</v>
      </c>
      <c r="G5" s="25">
        <v>5</v>
      </c>
      <c r="H5" s="25">
        <v>2.5</v>
      </c>
      <c r="I5" s="25">
        <f>IFERROR(Table1[[#This Row],[COST PER ITEM]]*Table1[[#This Row],[MARKUP PERCENTAGE]]+Table1[[#This Row],[SHIPPING CHARGE PER ITEM]]-Table1[[#This Row],[SHIPPING COST PER ITEM]],0)</f>
        <v>23.815000000000001</v>
      </c>
      <c r="J5" s="30">
        <v>1</v>
      </c>
      <c r="K5" s="25">
        <f>IFERROR((Table1[[#This Row],[TOTAL SOLD]]-Table1[[#This Row],[RETURNS]])*Table1[[#This Row],[PROFIT PER ITEM]]+(Table1[[#This Row],[RETURNS]]*Table1[[#This Row],[SHIPPING COST PER ITEM]]),0)</f>
        <v>1217.0650000000001</v>
      </c>
      <c r="L5" s="3"/>
      <c r="M5" s="1"/>
      <c r="N5" s="1"/>
      <c r="O5" s="1"/>
    </row>
    <row r="6" spans="1:16" ht="18" customHeight="1" x14ac:dyDescent="0.3">
      <c r="A6" s="3"/>
      <c r="B6" s="27" t="s">
        <v>3</v>
      </c>
      <c r="C6" s="31">
        <v>19.5</v>
      </c>
      <c r="D6" s="32">
        <v>0.75</v>
      </c>
      <c r="E6" s="29">
        <v>28</v>
      </c>
      <c r="F6" s="31">
        <f>IFERROR(Table1[[#This Row],[TOTAL SOLD]]*Table1[[#This Row],[COST PER ITEM]]*(1+Table1[[#This Row],[MARKUP PERCENTAGE]]),0)</f>
        <v>955.5</v>
      </c>
      <c r="G6" s="31">
        <v>5</v>
      </c>
      <c r="H6" s="31">
        <v>2.5</v>
      </c>
      <c r="I6" s="31">
        <f>IFERROR(Table1[[#This Row],[COST PER ITEM]]*Table1[[#This Row],[MARKUP PERCENTAGE]]+Table1[[#This Row],[SHIPPING CHARGE PER ITEM]]-Table1[[#This Row],[SHIPPING COST PER ITEM]],0)</f>
        <v>17.125</v>
      </c>
      <c r="J6" s="29">
        <v>0</v>
      </c>
      <c r="K6" s="31">
        <f>IFERROR((Table1[[#This Row],[TOTAL SOLD]]-Table1[[#This Row],[RETURNS]])*Table1[[#This Row],[PROFIT PER ITEM]]+(Table1[[#This Row],[RETURNS]]*Table1[[#This Row],[SHIPPING COST PER ITEM]]),0)</f>
        <v>479.5</v>
      </c>
      <c r="L6" s="3"/>
    </row>
    <row r="7" spans="1:16" ht="18" customHeight="1" x14ac:dyDescent="0.3">
      <c r="A7" s="3"/>
      <c r="B7" s="28" t="s">
        <v>4</v>
      </c>
      <c r="C7" s="25">
        <v>17.5</v>
      </c>
      <c r="D7" s="33">
        <v>0.9</v>
      </c>
      <c r="E7" s="30">
        <v>55</v>
      </c>
      <c r="F7" s="25">
        <f>IFERROR(Table1[[#This Row],[TOTAL SOLD]]*Table1[[#This Row],[COST PER ITEM]]*(1+Table1[[#This Row],[MARKUP PERCENTAGE]]),0)</f>
        <v>1828.75</v>
      </c>
      <c r="G7" s="25">
        <v>5</v>
      </c>
      <c r="H7" s="25">
        <v>2.5</v>
      </c>
      <c r="I7" s="25">
        <f>IFERROR(Table1[[#This Row],[COST PER ITEM]]*Table1[[#This Row],[MARKUP PERCENTAGE]]+Table1[[#This Row],[SHIPPING CHARGE PER ITEM]]-Table1[[#This Row],[SHIPPING COST PER ITEM]],0)</f>
        <v>18.25</v>
      </c>
      <c r="J7" s="30">
        <v>0</v>
      </c>
      <c r="K7" s="25">
        <f>IFERROR((Table1[[#This Row],[TOTAL SOLD]]-Table1[[#This Row],[RETURNS]])*Table1[[#This Row],[PROFIT PER ITEM]]+(Table1[[#This Row],[RETURNS]]*Table1[[#This Row],[SHIPPING COST PER ITEM]]),0)</f>
        <v>1003.75</v>
      </c>
      <c r="L7" s="3"/>
    </row>
    <row r="8" spans="1:16" ht="18" customHeight="1" x14ac:dyDescent="0.3">
      <c r="A8" s="3"/>
      <c r="B8" s="27" t="s">
        <v>5</v>
      </c>
      <c r="C8" s="31">
        <v>14.5</v>
      </c>
      <c r="D8" s="32">
        <v>0.95</v>
      </c>
      <c r="E8" s="29">
        <v>40</v>
      </c>
      <c r="F8" s="31">
        <f>IFERROR(Table1[[#This Row],[TOTAL SOLD]]*Table1[[#This Row],[COST PER ITEM]]*(1+Table1[[#This Row],[MARKUP PERCENTAGE]]),0)</f>
        <v>1131</v>
      </c>
      <c r="G8" s="31">
        <v>5</v>
      </c>
      <c r="H8" s="31">
        <v>2.5</v>
      </c>
      <c r="I8" s="31">
        <f>IFERROR(Table1[[#This Row],[COST PER ITEM]]*Table1[[#This Row],[MARKUP PERCENTAGE]]+Table1[[#This Row],[SHIPPING CHARGE PER ITEM]]-Table1[[#This Row],[SHIPPING COST PER ITEM]],0)</f>
        <v>16.274999999999999</v>
      </c>
      <c r="J8" s="29">
        <v>0</v>
      </c>
      <c r="K8" s="31">
        <f>IFERROR((Table1[[#This Row],[TOTAL SOLD]]-Table1[[#This Row],[RETURNS]])*Table1[[#This Row],[PROFIT PER ITEM]]+(Table1[[#This Row],[RETURNS]]*Table1[[#This Row],[SHIPPING COST PER ITEM]]),0)</f>
        <v>651</v>
      </c>
      <c r="L8" s="3"/>
    </row>
    <row r="9" spans="1:16" ht="18" customHeight="1" x14ac:dyDescent="0.3">
      <c r="A9" s="3"/>
      <c r="B9" s="28" t="s">
        <v>6</v>
      </c>
      <c r="C9" s="25">
        <v>11</v>
      </c>
      <c r="D9" s="33">
        <v>1</v>
      </c>
      <c r="E9" s="30">
        <v>60</v>
      </c>
      <c r="F9" s="25">
        <f>IFERROR(Table1[[#This Row],[TOTAL SOLD]]*Table1[[#This Row],[COST PER ITEM]]*(1+Table1[[#This Row],[MARKUP PERCENTAGE]]),0)</f>
        <v>1320</v>
      </c>
      <c r="G9" s="25">
        <v>5</v>
      </c>
      <c r="H9" s="25">
        <v>2.5</v>
      </c>
      <c r="I9" s="25">
        <f>IFERROR(Table1[[#This Row],[COST PER ITEM]]*Table1[[#This Row],[MARKUP PERCENTAGE]]+Table1[[#This Row],[SHIPPING CHARGE PER ITEM]]-Table1[[#This Row],[SHIPPING COST PER ITEM]],0)</f>
        <v>13.5</v>
      </c>
      <c r="J9" s="30">
        <v>0</v>
      </c>
      <c r="K9" s="25">
        <f>IFERROR((Table1[[#This Row],[TOTAL SOLD]]-Table1[[#This Row],[RETURNS]])*Table1[[#This Row],[PROFIT PER ITEM]]+(Table1[[#This Row],[RETURNS]]*Table1[[#This Row],[SHIPPING COST PER ITEM]]),0)</f>
        <v>810</v>
      </c>
      <c r="L9" s="3"/>
    </row>
    <row r="10" spans="1:16" ht="18" customHeight="1" x14ac:dyDescent="0.3">
      <c r="A10" s="3"/>
      <c r="B10" s="27" t="s">
        <v>7</v>
      </c>
      <c r="C10" s="31">
        <v>49</v>
      </c>
      <c r="D10" s="32">
        <v>0.65</v>
      </c>
      <c r="E10" s="29">
        <v>37</v>
      </c>
      <c r="F10" s="31">
        <f>IFERROR(Table1[[#This Row],[TOTAL SOLD]]*Table1[[#This Row],[COST PER ITEM]]*(1+Table1[[#This Row],[MARKUP PERCENTAGE]]),0)</f>
        <v>2991.45</v>
      </c>
      <c r="G10" s="31">
        <v>5</v>
      </c>
      <c r="H10" s="31">
        <v>2.5</v>
      </c>
      <c r="I10" s="31">
        <f>IFERROR(Table1[[#This Row],[COST PER ITEM]]*Table1[[#This Row],[MARKUP PERCENTAGE]]+Table1[[#This Row],[SHIPPING CHARGE PER ITEM]]-Table1[[#This Row],[SHIPPING COST PER ITEM]],0)</f>
        <v>34.35</v>
      </c>
      <c r="J10" s="29">
        <v>2</v>
      </c>
      <c r="K10" s="31">
        <f>IFERROR((Table1[[#This Row],[TOTAL SOLD]]-Table1[[#This Row],[RETURNS]])*Table1[[#This Row],[PROFIT PER ITEM]]+(Table1[[#This Row],[RETURNS]]*Table1[[#This Row],[SHIPPING COST PER ITEM]]),0)</f>
        <v>1207.25</v>
      </c>
      <c r="L10" s="3"/>
    </row>
    <row r="11" spans="1:16" ht="18" customHeight="1" x14ac:dyDescent="0.3">
      <c r="A11" s="3"/>
      <c r="B11" s="28" t="s">
        <v>8</v>
      </c>
      <c r="C11" s="25">
        <v>24.5</v>
      </c>
      <c r="D11" s="33">
        <v>0.92</v>
      </c>
      <c r="E11" s="30">
        <v>44</v>
      </c>
      <c r="F11" s="25">
        <f>IFERROR(Table1[[#This Row],[TOTAL SOLD]]*Table1[[#This Row],[COST PER ITEM]]*(1+Table1[[#This Row],[MARKUP PERCENTAGE]]),0)</f>
        <v>2069.7599999999998</v>
      </c>
      <c r="G11" s="25">
        <v>5</v>
      </c>
      <c r="H11" s="25">
        <v>2.5</v>
      </c>
      <c r="I11" s="25">
        <f>IFERROR(Table1[[#This Row],[COST PER ITEM]]*Table1[[#This Row],[MARKUP PERCENTAGE]]+Table1[[#This Row],[SHIPPING CHARGE PER ITEM]]-Table1[[#This Row],[SHIPPING COST PER ITEM]],0)</f>
        <v>25.040000000000003</v>
      </c>
      <c r="J11" s="30">
        <v>0</v>
      </c>
      <c r="K11" s="25">
        <f>IFERROR((Table1[[#This Row],[TOTAL SOLD]]-Table1[[#This Row],[RETURNS]])*Table1[[#This Row],[PROFIT PER ITEM]]+(Table1[[#This Row],[RETURNS]]*Table1[[#This Row],[SHIPPING COST PER ITEM]]),0)</f>
        <v>1101.7600000000002</v>
      </c>
      <c r="L11" s="3"/>
    </row>
    <row r="12" spans="1:16" ht="7.9" customHeight="1" x14ac:dyDescent="0.3">
      <c r="A12" s="3"/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3"/>
    </row>
    <row r="13" spans="1:16" ht="33" customHeight="1" x14ac:dyDescent="0.3">
      <c r="A13" s="3"/>
      <c r="B13" s="20"/>
      <c r="C13" s="21"/>
      <c r="D13" s="21"/>
      <c r="E13" s="21"/>
      <c r="F13" s="21" t="s">
        <v>10</v>
      </c>
      <c r="G13" s="21"/>
      <c r="H13" s="21"/>
      <c r="I13" s="21"/>
      <c r="J13" s="21"/>
      <c r="K13" s="22"/>
      <c r="L13" s="3"/>
    </row>
    <row r="14" spans="1:16" ht="24" customHeight="1" x14ac:dyDescent="0.3">
      <c r="A14" s="3"/>
      <c r="B14" s="19"/>
      <c r="C14" s="23" t="s">
        <v>1</v>
      </c>
      <c r="D14" s="23" t="s">
        <v>2</v>
      </c>
      <c r="E14" s="23" t="s">
        <v>3</v>
      </c>
      <c r="F14" s="23" t="s">
        <v>4</v>
      </c>
      <c r="G14" s="23" t="s">
        <v>5</v>
      </c>
      <c r="H14" s="23" t="s">
        <v>6</v>
      </c>
      <c r="I14" s="23" t="s">
        <v>7</v>
      </c>
      <c r="J14" s="23" t="s">
        <v>8</v>
      </c>
      <c r="K14" s="23" t="s">
        <v>11</v>
      </c>
      <c r="L14" s="3"/>
    </row>
    <row r="15" spans="1:16" ht="18" customHeight="1" x14ac:dyDescent="0.3">
      <c r="A15" s="3"/>
      <c r="B15" s="24" t="s">
        <v>16</v>
      </c>
      <c r="C15" s="25">
        <f>F4</f>
        <v>1248.9750000000001</v>
      </c>
      <c r="D15" s="25">
        <f>F5</f>
        <v>2382.38</v>
      </c>
      <c r="E15" s="25">
        <f>F6</f>
        <v>955.5</v>
      </c>
      <c r="F15" s="25">
        <f>F7</f>
        <v>1828.75</v>
      </c>
      <c r="G15" s="25">
        <f>F8</f>
        <v>1131</v>
      </c>
      <c r="H15" s="25">
        <f>F9</f>
        <v>1320</v>
      </c>
      <c r="I15" s="25">
        <f>F10</f>
        <v>2991.45</v>
      </c>
      <c r="J15" s="25">
        <f>F11</f>
        <v>2069.7599999999998</v>
      </c>
      <c r="K15" s="25">
        <f>SUM(C15:J15)</f>
        <v>13927.815000000001</v>
      </c>
      <c r="L15" s="3"/>
    </row>
    <row r="16" spans="1:16" ht="18" customHeight="1" x14ac:dyDescent="0.3">
      <c r="A16" s="3"/>
      <c r="B16" s="24" t="s">
        <v>12</v>
      </c>
      <c r="C16" s="26">
        <f>C15/K15</f>
        <v>8.9674870035249613E-2</v>
      </c>
      <c r="D16" s="26">
        <f>D15/K15</f>
        <v>0.17105195610366739</v>
      </c>
      <c r="E16" s="26">
        <f>E15/K15</f>
        <v>6.8603725710027014E-2</v>
      </c>
      <c r="F16" s="26">
        <f>F15/K15</f>
        <v>0.13130200250362314</v>
      </c>
      <c r="G16" s="26">
        <f>G15/K15</f>
        <v>8.1204410024113619E-2</v>
      </c>
      <c r="H16" s="26">
        <f>H15/K15</f>
        <v>9.4774377746976099E-2</v>
      </c>
      <c r="I16" s="26">
        <f>I15/K15</f>
        <v>0.21478243356908458</v>
      </c>
      <c r="J16" s="26">
        <f>J15/K15</f>
        <v>0.14860622430725851</v>
      </c>
      <c r="K16" s="26">
        <f>SUM(C16:J16)</f>
        <v>0.99999999999999978</v>
      </c>
      <c r="L16" s="3"/>
    </row>
    <row r="17" spans="1:16" ht="19.899999999999999" customHeight="1" x14ac:dyDescent="0.3">
      <c r="A17" s="3"/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1"/>
      <c r="N17" s="1"/>
      <c r="O17" s="1"/>
      <c r="P17" s="1"/>
    </row>
    <row r="18" spans="1:16" ht="17.25" x14ac:dyDescent="0.3">
      <c r="A18" s="3"/>
      <c r="B18" s="4" t="s">
        <v>9</v>
      </c>
      <c r="C18" s="5"/>
      <c r="D18" s="5"/>
      <c r="E18" s="5"/>
      <c r="F18" s="5"/>
      <c r="G18" s="5"/>
      <c r="H18" s="5"/>
      <c r="I18" s="5"/>
      <c r="J18" s="5"/>
      <c r="K18" s="5"/>
      <c r="L18" s="3"/>
      <c r="M18" s="3"/>
      <c r="N18" s="3"/>
      <c r="O18" s="3"/>
      <c r="P18" s="3"/>
    </row>
    <row r="19" spans="1:16" ht="17.25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7.25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7.25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7.25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7.25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7.25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7.25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7.25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7.25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7.25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7.25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7.25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7.25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7.25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7.25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7.25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7.25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7.25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7.25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7.25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ht="17.25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ht="17.25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7.25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7.25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7.25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ht="17.25" x14ac:dyDescent="0.3">
      <c r="A44" s="3"/>
      <c r="B44" s="6" t="s">
        <v>10</v>
      </c>
      <c r="C44" s="7"/>
      <c r="D44" s="7"/>
      <c r="E44" s="7"/>
      <c r="F44" s="8" t="s">
        <v>22</v>
      </c>
      <c r="G44" s="9"/>
      <c r="H44" s="9"/>
      <c r="I44" s="9"/>
      <c r="J44" s="9"/>
      <c r="K44" s="9"/>
      <c r="L44" s="3"/>
      <c r="M44" s="3"/>
      <c r="N44" s="3"/>
      <c r="O44" s="3"/>
      <c r="P44" s="3"/>
    </row>
    <row r="45" spans="1:16" ht="17.25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ht="17.25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7.25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ht="17.25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ht="17.25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ht="17.25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ht="17.25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ht="17.25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17.25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ht="17.2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ht="17.2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ht="17.2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ht="17.2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ht="17.25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ht="17.25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ht="17.25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ht="17.25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ht="17.25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ht="17.2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ht="17.25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pans="2:11" s="1" customFormat="1" ht="49.9" customHeight="1" x14ac:dyDescent="0.2">
      <c r="B65" s="34" t="s">
        <v>24</v>
      </c>
      <c r="C65" s="34"/>
      <c r="D65" s="34"/>
      <c r="E65" s="34"/>
      <c r="F65" s="34"/>
      <c r="G65" s="34"/>
      <c r="H65" s="34"/>
      <c r="I65" s="34"/>
      <c r="J65" s="34"/>
      <c r="K65" s="34"/>
    </row>
  </sheetData>
  <mergeCells count="2">
    <mergeCell ref="B65:K65"/>
    <mergeCell ref="E1:H1"/>
  </mergeCells>
  <hyperlinks>
    <hyperlink ref="B65:K65" r:id="rId1" display="CLICK HERE TO CREATE IN SMARTSHEET" xr:uid="{3D648CE2-918C-4012-9B58-81542899AFB4}"/>
    <hyperlink ref="E1:H1" r:id="rId2" display="نموذج تقرير مبيعات" xr:uid="{1877043D-A846-43DD-858E-296CC10DCD6B}"/>
  </hyperlinks>
  <pageMargins left="0.3" right="0.3" top="0.3" bottom="0.3" header="0" footer="0"/>
  <pageSetup scale="58" orientation="portrait" r:id="rId3"/>
  <drawing r:id="rId4"/>
  <tableParts count="1">
    <tablePart r:id="rId5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3CA9D2-B8AB-6B40-B08F-39568F3AF904}">
  <sheetPr>
    <tabColor theme="3"/>
    <pageSetUpPr fitToPage="1"/>
  </sheetPr>
  <dimension ref="A1:P65"/>
  <sheetViews>
    <sheetView showGridLines="0" zoomScaleNormal="100" workbookViewId="0">
      <selection activeCell="C4" sqref="C4"/>
    </sheetView>
  </sheetViews>
  <sheetFormatPr defaultColWidth="11.25" defaultRowHeight="15.75" x14ac:dyDescent="0.25"/>
  <cols>
    <col min="1" max="1" width="3.25" customWidth="1"/>
    <col min="2" max="2" width="25.25" style="2" customWidth="1"/>
    <col min="3" max="11" width="14.25" customWidth="1"/>
    <col min="12" max="12" width="3.25" customWidth="1"/>
  </cols>
  <sheetData>
    <row r="1" spans="1:16" ht="49.9" customHeight="1" x14ac:dyDescent="0.3">
      <c r="A1" s="3"/>
      <c r="B1" s="10" t="s">
        <v>23</v>
      </c>
      <c r="C1" s="11"/>
      <c r="D1" s="11"/>
      <c r="E1" s="11"/>
      <c r="F1" s="11"/>
      <c r="G1" s="11"/>
      <c r="H1" s="11"/>
      <c r="I1" s="11"/>
      <c r="J1" s="11"/>
      <c r="K1" s="11"/>
      <c r="L1" s="3"/>
      <c r="M1" s="1"/>
      <c r="N1" s="1"/>
      <c r="O1" s="1"/>
      <c r="P1" s="1"/>
    </row>
    <row r="2" spans="1:16" ht="31.9" customHeight="1" x14ac:dyDescent="0.3">
      <c r="A2" s="3"/>
      <c r="B2" s="16"/>
      <c r="C2" s="17"/>
      <c r="D2" s="17"/>
      <c r="E2" s="17"/>
      <c r="F2" s="17" t="s">
        <v>9</v>
      </c>
      <c r="G2" s="17"/>
      <c r="H2" s="17"/>
      <c r="I2" s="17"/>
      <c r="J2" s="17"/>
      <c r="K2" s="18"/>
      <c r="L2" s="3"/>
      <c r="M2" s="1"/>
      <c r="N2" s="1"/>
      <c r="O2" s="1"/>
      <c r="P2" s="1"/>
    </row>
    <row r="3" spans="1:16" ht="49.9" customHeight="1" x14ac:dyDescent="0.3">
      <c r="A3" s="3"/>
      <c r="B3" s="15" t="s">
        <v>0</v>
      </c>
      <c r="C3" s="15" t="s">
        <v>13</v>
      </c>
      <c r="D3" s="15" t="s">
        <v>14</v>
      </c>
      <c r="E3" s="15" t="s">
        <v>15</v>
      </c>
      <c r="F3" s="15" t="s">
        <v>16</v>
      </c>
      <c r="G3" s="15" t="s">
        <v>17</v>
      </c>
      <c r="H3" s="15" t="s">
        <v>18</v>
      </c>
      <c r="I3" s="15" t="s">
        <v>19</v>
      </c>
      <c r="J3" s="15" t="s">
        <v>20</v>
      </c>
      <c r="K3" s="15" t="s">
        <v>21</v>
      </c>
      <c r="L3" s="3"/>
      <c r="M3" s="1"/>
      <c r="N3" s="1"/>
      <c r="O3" s="1"/>
    </row>
    <row r="4" spans="1:16" ht="18" customHeight="1" x14ac:dyDescent="0.3">
      <c r="A4" s="3"/>
      <c r="B4" s="27" t="s">
        <v>1</v>
      </c>
      <c r="C4" s="31"/>
      <c r="D4" s="32"/>
      <c r="E4" s="29"/>
      <c r="F4" s="31">
        <f>IFERROR(Table13[[#This Row],[TOTAL SOLD]]*Table13[[#This Row],[COST PER ITEM]]*(1+Table13[[#This Row],[MARKUP PERCENTAGE]]),0)</f>
        <v>0</v>
      </c>
      <c r="G4" s="31"/>
      <c r="H4" s="31"/>
      <c r="I4" s="31">
        <f>IFERROR(Table13[[#This Row],[COST PER ITEM]]*Table13[[#This Row],[MARKUP PERCENTAGE]]+Table13[[#This Row],[SHIPPING CHARGE PER ITEM]]-Table13[[#This Row],[SHIPPING COST PER ITEM]],0)</f>
        <v>0</v>
      </c>
      <c r="J4" s="29"/>
      <c r="K4" s="31">
        <f>IFERROR((Table13[[#This Row],[TOTAL SOLD]]-Table13[[#This Row],[RETURNS]])*Table13[[#This Row],[PROFIT PER ITEM]]+(Table13[[#This Row],[RETURNS]]*Table13[[#This Row],[SHIPPING COST PER ITEM]]),0)</f>
        <v>0</v>
      </c>
      <c r="L4" s="3"/>
      <c r="M4" s="1"/>
      <c r="N4" s="1"/>
      <c r="O4" s="1"/>
    </row>
    <row r="5" spans="1:16" ht="18" customHeight="1" x14ac:dyDescent="0.3">
      <c r="A5" s="3"/>
      <c r="B5" s="28" t="s">
        <v>2</v>
      </c>
      <c r="C5" s="25"/>
      <c r="D5" s="33"/>
      <c r="E5" s="30"/>
      <c r="F5" s="25">
        <f>IFERROR(Table13[[#This Row],[TOTAL SOLD]]*Table13[[#This Row],[COST PER ITEM]]*(1+Table13[[#This Row],[MARKUP PERCENTAGE]]),0)</f>
        <v>0</v>
      </c>
      <c r="G5" s="25"/>
      <c r="H5" s="25"/>
      <c r="I5" s="25">
        <f>IFERROR(Table13[[#This Row],[COST PER ITEM]]*Table13[[#This Row],[MARKUP PERCENTAGE]]+Table13[[#This Row],[SHIPPING CHARGE PER ITEM]]-Table13[[#This Row],[SHIPPING COST PER ITEM]],0)</f>
        <v>0</v>
      </c>
      <c r="J5" s="30"/>
      <c r="K5" s="25">
        <f>IFERROR((Table13[[#This Row],[TOTAL SOLD]]-Table13[[#This Row],[RETURNS]])*Table13[[#This Row],[PROFIT PER ITEM]]+(Table13[[#This Row],[RETURNS]]*Table13[[#This Row],[SHIPPING COST PER ITEM]]),0)</f>
        <v>0</v>
      </c>
      <c r="L5" s="3"/>
      <c r="M5" s="1"/>
      <c r="N5" s="1"/>
      <c r="O5" s="1"/>
    </row>
    <row r="6" spans="1:16" ht="18" customHeight="1" x14ac:dyDescent="0.3">
      <c r="A6" s="3"/>
      <c r="B6" s="27" t="s">
        <v>3</v>
      </c>
      <c r="C6" s="31"/>
      <c r="D6" s="32"/>
      <c r="E6" s="29"/>
      <c r="F6" s="31">
        <f>IFERROR(Table13[[#This Row],[TOTAL SOLD]]*Table13[[#This Row],[COST PER ITEM]]*(1+Table13[[#This Row],[MARKUP PERCENTAGE]]),0)</f>
        <v>0</v>
      </c>
      <c r="G6" s="31"/>
      <c r="H6" s="31"/>
      <c r="I6" s="31">
        <f>IFERROR(Table13[[#This Row],[COST PER ITEM]]*Table13[[#This Row],[MARKUP PERCENTAGE]]+Table13[[#This Row],[SHIPPING CHARGE PER ITEM]]-Table13[[#This Row],[SHIPPING COST PER ITEM]],0)</f>
        <v>0</v>
      </c>
      <c r="J6" s="29"/>
      <c r="K6" s="31">
        <f>IFERROR((Table13[[#This Row],[TOTAL SOLD]]-Table13[[#This Row],[RETURNS]])*Table13[[#This Row],[PROFIT PER ITEM]]+(Table13[[#This Row],[RETURNS]]*Table13[[#This Row],[SHIPPING COST PER ITEM]]),0)</f>
        <v>0</v>
      </c>
      <c r="L6" s="3"/>
    </row>
    <row r="7" spans="1:16" ht="18" customHeight="1" x14ac:dyDescent="0.3">
      <c r="A7" s="3"/>
      <c r="B7" s="28" t="s">
        <v>4</v>
      </c>
      <c r="C7" s="25"/>
      <c r="D7" s="33"/>
      <c r="E7" s="30"/>
      <c r="F7" s="25">
        <f>IFERROR(Table13[[#This Row],[TOTAL SOLD]]*Table13[[#This Row],[COST PER ITEM]]*(1+Table13[[#This Row],[MARKUP PERCENTAGE]]),0)</f>
        <v>0</v>
      </c>
      <c r="G7" s="25"/>
      <c r="H7" s="25"/>
      <c r="I7" s="25">
        <f>IFERROR(Table13[[#This Row],[COST PER ITEM]]*Table13[[#This Row],[MARKUP PERCENTAGE]]+Table13[[#This Row],[SHIPPING CHARGE PER ITEM]]-Table13[[#This Row],[SHIPPING COST PER ITEM]],0)</f>
        <v>0</v>
      </c>
      <c r="J7" s="30"/>
      <c r="K7" s="25">
        <f>IFERROR((Table13[[#This Row],[TOTAL SOLD]]-Table13[[#This Row],[RETURNS]])*Table13[[#This Row],[PROFIT PER ITEM]]+(Table13[[#This Row],[RETURNS]]*Table13[[#This Row],[SHIPPING COST PER ITEM]]),0)</f>
        <v>0</v>
      </c>
      <c r="L7" s="3"/>
    </row>
    <row r="8" spans="1:16" ht="18" customHeight="1" x14ac:dyDescent="0.3">
      <c r="A8" s="3"/>
      <c r="B8" s="27" t="s">
        <v>5</v>
      </c>
      <c r="C8" s="31"/>
      <c r="D8" s="32"/>
      <c r="E8" s="29"/>
      <c r="F8" s="31">
        <f>IFERROR(Table13[[#This Row],[TOTAL SOLD]]*Table13[[#This Row],[COST PER ITEM]]*(1+Table13[[#This Row],[MARKUP PERCENTAGE]]),0)</f>
        <v>0</v>
      </c>
      <c r="G8" s="31"/>
      <c r="H8" s="31"/>
      <c r="I8" s="31">
        <f>IFERROR(Table13[[#This Row],[COST PER ITEM]]*Table13[[#This Row],[MARKUP PERCENTAGE]]+Table13[[#This Row],[SHIPPING CHARGE PER ITEM]]-Table13[[#This Row],[SHIPPING COST PER ITEM]],0)</f>
        <v>0</v>
      </c>
      <c r="J8" s="29"/>
      <c r="K8" s="31">
        <f>IFERROR((Table13[[#This Row],[TOTAL SOLD]]-Table13[[#This Row],[RETURNS]])*Table13[[#This Row],[PROFIT PER ITEM]]+(Table13[[#This Row],[RETURNS]]*Table13[[#This Row],[SHIPPING COST PER ITEM]]),0)</f>
        <v>0</v>
      </c>
      <c r="L8" s="3"/>
    </row>
    <row r="9" spans="1:16" ht="18" customHeight="1" x14ac:dyDescent="0.3">
      <c r="A9" s="3"/>
      <c r="B9" s="28" t="s">
        <v>6</v>
      </c>
      <c r="C9" s="25"/>
      <c r="D9" s="33"/>
      <c r="E9" s="30"/>
      <c r="F9" s="25">
        <f>IFERROR(Table13[[#This Row],[TOTAL SOLD]]*Table13[[#This Row],[COST PER ITEM]]*(1+Table13[[#This Row],[MARKUP PERCENTAGE]]),0)</f>
        <v>0</v>
      </c>
      <c r="G9" s="25"/>
      <c r="H9" s="25"/>
      <c r="I9" s="25">
        <f>IFERROR(Table13[[#This Row],[COST PER ITEM]]*Table13[[#This Row],[MARKUP PERCENTAGE]]+Table13[[#This Row],[SHIPPING CHARGE PER ITEM]]-Table13[[#This Row],[SHIPPING COST PER ITEM]],0)</f>
        <v>0</v>
      </c>
      <c r="J9" s="30"/>
      <c r="K9" s="25">
        <f>IFERROR((Table13[[#This Row],[TOTAL SOLD]]-Table13[[#This Row],[RETURNS]])*Table13[[#This Row],[PROFIT PER ITEM]]+(Table13[[#This Row],[RETURNS]]*Table13[[#This Row],[SHIPPING COST PER ITEM]]),0)</f>
        <v>0</v>
      </c>
      <c r="L9" s="3"/>
    </row>
    <row r="10" spans="1:16" ht="18" customHeight="1" x14ac:dyDescent="0.3">
      <c r="A10" s="3"/>
      <c r="B10" s="27" t="s">
        <v>7</v>
      </c>
      <c r="C10" s="31"/>
      <c r="D10" s="32"/>
      <c r="E10" s="29"/>
      <c r="F10" s="31">
        <f>IFERROR(Table13[[#This Row],[TOTAL SOLD]]*Table13[[#This Row],[COST PER ITEM]]*(1+Table13[[#This Row],[MARKUP PERCENTAGE]]),0)</f>
        <v>0</v>
      </c>
      <c r="G10" s="31"/>
      <c r="H10" s="31"/>
      <c r="I10" s="31">
        <f>IFERROR(Table13[[#This Row],[COST PER ITEM]]*Table13[[#This Row],[MARKUP PERCENTAGE]]+Table13[[#This Row],[SHIPPING CHARGE PER ITEM]]-Table13[[#This Row],[SHIPPING COST PER ITEM]],0)</f>
        <v>0</v>
      </c>
      <c r="J10" s="29"/>
      <c r="K10" s="31">
        <f>IFERROR((Table13[[#This Row],[TOTAL SOLD]]-Table13[[#This Row],[RETURNS]])*Table13[[#This Row],[PROFIT PER ITEM]]+(Table13[[#This Row],[RETURNS]]*Table13[[#This Row],[SHIPPING COST PER ITEM]]),0)</f>
        <v>0</v>
      </c>
      <c r="L10" s="3"/>
    </row>
    <row r="11" spans="1:16" ht="18" customHeight="1" x14ac:dyDescent="0.3">
      <c r="A11" s="3"/>
      <c r="B11" s="28" t="s">
        <v>8</v>
      </c>
      <c r="C11" s="25"/>
      <c r="D11" s="33"/>
      <c r="E11" s="30"/>
      <c r="F11" s="25">
        <f>IFERROR(Table13[[#This Row],[TOTAL SOLD]]*Table13[[#This Row],[COST PER ITEM]]*(1+Table13[[#This Row],[MARKUP PERCENTAGE]]),0)</f>
        <v>0</v>
      </c>
      <c r="G11" s="25"/>
      <c r="H11" s="25"/>
      <c r="I11" s="25">
        <f>IFERROR(Table13[[#This Row],[COST PER ITEM]]*Table13[[#This Row],[MARKUP PERCENTAGE]]+Table13[[#This Row],[SHIPPING CHARGE PER ITEM]]-Table13[[#This Row],[SHIPPING COST PER ITEM]],0)</f>
        <v>0</v>
      </c>
      <c r="J11" s="30"/>
      <c r="K11" s="25">
        <f>IFERROR((Table13[[#This Row],[TOTAL SOLD]]-Table13[[#This Row],[RETURNS]])*Table13[[#This Row],[PROFIT PER ITEM]]+(Table13[[#This Row],[RETURNS]]*Table13[[#This Row],[SHIPPING COST PER ITEM]]),0)</f>
        <v>0</v>
      </c>
      <c r="L11" s="3"/>
    </row>
    <row r="12" spans="1:16" ht="7.9" customHeight="1" x14ac:dyDescent="0.3">
      <c r="A12" s="3"/>
      <c r="B12" s="13"/>
      <c r="C12" s="14"/>
      <c r="D12" s="14"/>
      <c r="E12" s="14"/>
      <c r="F12" s="14"/>
      <c r="G12" s="14"/>
      <c r="H12" s="14"/>
      <c r="I12" s="14"/>
      <c r="J12" s="14"/>
      <c r="K12" s="14"/>
      <c r="L12" s="3"/>
    </row>
    <row r="13" spans="1:16" ht="33" customHeight="1" x14ac:dyDescent="0.3">
      <c r="A13" s="3"/>
      <c r="B13" s="20"/>
      <c r="C13" s="21"/>
      <c r="D13" s="21"/>
      <c r="E13" s="21"/>
      <c r="F13" s="21" t="s">
        <v>10</v>
      </c>
      <c r="G13" s="21"/>
      <c r="H13" s="21"/>
      <c r="I13" s="21"/>
      <c r="J13" s="21"/>
      <c r="K13" s="22"/>
      <c r="L13" s="3"/>
    </row>
    <row r="14" spans="1:16" ht="24" customHeight="1" x14ac:dyDescent="0.3">
      <c r="A14" s="3"/>
      <c r="B14" s="19"/>
      <c r="C14" s="23" t="s">
        <v>1</v>
      </c>
      <c r="D14" s="23" t="s">
        <v>2</v>
      </c>
      <c r="E14" s="23" t="s">
        <v>3</v>
      </c>
      <c r="F14" s="23" t="s">
        <v>4</v>
      </c>
      <c r="G14" s="23" t="s">
        <v>5</v>
      </c>
      <c r="H14" s="23" t="s">
        <v>6</v>
      </c>
      <c r="I14" s="23" t="s">
        <v>7</v>
      </c>
      <c r="J14" s="23" t="s">
        <v>8</v>
      </c>
      <c r="K14" s="23" t="s">
        <v>11</v>
      </c>
      <c r="L14" s="3"/>
    </row>
    <row r="15" spans="1:16" ht="18" customHeight="1" x14ac:dyDescent="0.3">
      <c r="A15" s="3"/>
      <c r="B15" s="24" t="s">
        <v>16</v>
      </c>
      <c r="C15" s="25">
        <f>F4</f>
        <v>0</v>
      </c>
      <c r="D15" s="25">
        <f>F5</f>
        <v>0</v>
      </c>
      <c r="E15" s="25">
        <f>F6</f>
        <v>0</v>
      </c>
      <c r="F15" s="25">
        <f>F7</f>
        <v>0</v>
      </c>
      <c r="G15" s="25">
        <f>F8</f>
        <v>0</v>
      </c>
      <c r="H15" s="25">
        <f>F9</f>
        <v>0</v>
      </c>
      <c r="I15" s="25">
        <f>F10</f>
        <v>0</v>
      </c>
      <c r="J15" s="25">
        <f>F11</f>
        <v>0</v>
      </c>
      <c r="K15" s="25">
        <f>SUM(C15:J15)</f>
        <v>0</v>
      </c>
      <c r="L15" s="3"/>
    </row>
    <row r="16" spans="1:16" ht="18" customHeight="1" x14ac:dyDescent="0.3">
      <c r="A16" s="3"/>
      <c r="B16" s="24" t="s">
        <v>12</v>
      </c>
      <c r="C16" s="26" t="e">
        <f>C15/K15</f>
        <v>#DIV/0!</v>
      </c>
      <c r="D16" s="26" t="e">
        <f>D15/K15</f>
        <v>#DIV/0!</v>
      </c>
      <c r="E16" s="26" t="e">
        <f>E15/K15</f>
        <v>#DIV/0!</v>
      </c>
      <c r="F16" s="26" t="e">
        <f>F15/K15</f>
        <v>#DIV/0!</v>
      </c>
      <c r="G16" s="26" t="e">
        <f>G15/K15</f>
        <v>#DIV/0!</v>
      </c>
      <c r="H16" s="26" t="e">
        <f>H15/K15</f>
        <v>#DIV/0!</v>
      </c>
      <c r="I16" s="26" t="e">
        <f>I15/K15</f>
        <v>#DIV/0!</v>
      </c>
      <c r="J16" s="26" t="e">
        <f>J15/K15</f>
        <v>#DIV/0!</v>
      </c>
      <c r="K16" s="26" t="e">
        <f>SUM(C16:J16)</f>
        <v>#DIV/0!</v>
      </c>
      <c r="L16" s="3"/>
    </row>
    <row r="17" spans="1:16" ht="19.899999999999999" customHeight="1" x14ac:dyDescent="0.3">
      <c r="A17" s="3"/>
      <c r="B17" s="12"/>
      <c r="C17" s="3"/>
      <c r="D17" s="3"/>
      <c r="E17" s="3"/>
      <c r="F17" s="3"/>
      <c r="G17" s="3"/>
      <c r="H17" s="3"/>
      <c r="I17" s="3"/>
      <c r="J17" s="3"/>
      <c r="K17" s="3"/>
      <c r="L17" s="3"/>
      <c r="M17" s="1"/>
      <c r="N17" s="1"/>
      <c r="O17" s="1"/>
      <c r="P17" s="1"/>
    </row>
    <row r="18" spans="1:16" ht="17.25" x14ac:dyDescent="0.3">
      <c r="A18" s="3"/>
      <c r="B18" s="4" t="s">
        <v>9</v>
      </c>
      <c r="C18" s="5"/>
      <c r="D18" s="5"/>
      <c r="E18" s="5"/>
      <c r="F18" s="5"/>
      <c r="G18" s="5"/>
      <c r="H18" s="5"/>
      <c r="I18" s="5"/>
      <c r="J18" s="5"/>
      <c r="K18" s="5"/>
      <c r="L18" s="3"/>
      <c r="M18" s="3"/>
      <c r="N18" s="3"/>
      <c r="O18" s="3"/>
      <c r="P18" s="3"/>
    </row>
    <row r="19" spans="1:16" ht="17.25" x14ac:dyDescent="0.3">
      <c r="A19" s="3"/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</row>
    <row r="20" spans="1:16" ht="17.25" x14ac:dyDescent="0.3">
      <c r="A20" s="3"/>
      <c r="B20" s="3"/>
      <c r="C20" s="3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</row>
    <row r="21" spans="1:16" ht="17.25" x14ac:dyDescent="0.3">
      <c r="A21" s="3"/>
      <c r="B21" s="3"/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</row>
    <row r="22" spans="1:16" ht="17.25" x14ac:dyDescent="0.3">
      <c r="A22" s="3"/>
      <c r="B22" s="3"/>
      <c r="C22" s="3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</row>
    <row r="23" spans="1:16" ht="17.25" x14ac:dyDescent="0.3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</row>
    <row r="24" spans="1:16" ht="17.25" x14ac:dyDescent="0.3">
      <c r="A24" s="3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</row>
    <row r="25" spans="1:16" ht="17.25" x14ac:dyDescent="0.3">
      <c r="A25" s="3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</row>
    <row r="26" spans="1:16" ht="17.25" x14ac:dyDescent="0.3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</row>
    <row r="27" spans="1:16" ht="17.25" x14ac:dyDescent="0.3">
      <c r="A27" s="3"/>
      <c r="B27" s="3"/>
      <c r="C27" s="3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</row>
    <row r="28" spans="1:16" ht="17.25" x14ac:dyDescent="0.3">
      <c r="A28" s="3"/>
      <c r="B28" s="3"/>
      <c r="C28" s="3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</row>
    <row r="29" spans="1:16" ht="17.25" x14ac:dyDescent="0.3">
      <c r="A29" s="3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</row>
    <row r="30" spans="1:16" ht="17.25" x14ac:dyDescent="0.3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</row>
    <row r="31" spans="1:16" ht="17.25" x14ac:dyDescent="0.3">
      <c r="A31" s="3"/>
      <c r="B31" s="3"/>
      <c r="C31" s="3"/>
      <c r="D31" s="3"/>
      <c r="E31" s="3"/>
      <c r="F31" s="3"/>
      <c r="G31" s="3"/>
      <c r="H31" s="3"/>
      <c r="I31" s="3"/>
      <c r="J31" s="3"/>
      <c r="K31" s="3"/>
      <c r="L31" s="3"/>
      <c r="M31" s="3"/>
      <c r="N31" s="3"/>
      <c r="O31" s="3"/>
      <c r="P31" s="3"/>
    </row>
    <row r="32" spans="1:16" ht="17.25" x14ac:dyDescent="0.3">
      <c r="A32" s="3"/>
      <c r="B32" s="3"/>
      <c r="C32" s="3"/>
      <c r="D32" s="3"/>
      <c r="E32" s="3"/>
      <c r="F32" s="3"/>
      <c r="G32" s="3"/>
      <c r="H32" s="3"/>
      <c r="I32" s="3"/>
      <c r="J32" s="3"/>
      <c r="K32" s="3"/>
      <c r="L32" s="3"/>
      <c r="M32" s="3"/>
      <c r="N32" s="3"/>
      <c r="O32" s="3"/>
      <c r="P32" s="3"/>
    </row>
    <row r="33" spans="1:16" ht="17.25" x14ac:dyDescent="0.3">
      <c r="A33" s="3"/>
      <c r="B33" s="3"/>
      <c r="C33" s="3"/>
      <c r="D33" s="3"/>
      <c r="E33" s="3"/>
      <c r="F33" s="3"/>
      <c r="G33" s="3"/>
      <c r="H33" s="3"/>
      <c r="I33" s="3"/>
      <c r="J33" s="3"/>
      <c r="K33" s="3"/>
      <c r="L33" s="3"/>
      <c r="M33" s="3"/>
      <c r="N33" s="3"/>
      <c r="O33" s="3"/>
      <c r="P33" s="3"/>
    </row>
    <row r="34" spans="1:16" ht="17.25" x14ac:dyDescent="0.3">
      <c r="A34" s="3"/>
      <c r="B34" s="3"/>
      <c r="C34" s="3"/>
      <c r="D34" s="3"/>
      <c r="E34" s="3"/>
      <c r="F34" s="3"/>
      <c r="G34" s="3"/>
      <c r="H34" s="3"/>
      <c r="I34" s="3"/>
      <c r="J34" s="3"/>
      <c r="K34" s="3"/>
      <c r="L34" s="3"/>
      <c r="M34" s="3"/>
      <c r="N34" s="3"/>
      <c r="O34" s="3"/>
      <c r="P34" s="3"/>
    </row>
    <row r="35" spans="1:16" ht="17.25" x14ac:dyDescent="0.3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  <c r="O35" s="3"/>
      <c r="P35" s="3"/>
    </row>
    <row r="36" spans="1:16" ht="17.25" x14ac:dyDescent="0.3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</row>
    <row r="37" spans="1:16" ht="17.25" x14ac:dyDescent="0.3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  <c r="O37" s="3"/>
      <c r="P37" s="3"/>
    </row>
    <row r="38" spans="1:16" ht="17.25" x14ac:dyDescent="0.3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</row>
    <row r="39" spans="1:16" ht="17.25" x14ac:dyDescent="0.3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</row>
    <row r="40" spans="1:16" ht="17.25" x14ac:dyDescent="0.3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</row>
    <row r="41" spans="1:16" ht="17.25" x14ac:dyDescent="0.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  <c r="N41" s="3"/>
      <c r="O41" s="3"/>
      <c r="P41" s="3"/>
    </row>
    <row r="42" spans="1:16" ht="17.25" x14ac:dyDescent="0.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  <c r="N42" s="3"/>
      <c r="O42" s="3"/>
      <c r="P42" s="3"/>
    </row>
    <row r="43" spans="1:16" ht="17.25" x14ac:dyDescent="0.3">
      <c r="A43" s="3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</row>
    <row r="44" spans="1:16" ht="17.25" x14ac:dyDescent="0.3">
      <c r="A44" s="3"/>
      <c r="B44" s="6" t="s">
        <v>10</v>
      </c>
      <c r="C44" s="7"/>
      <c r="D44" s="7"/>
      <c r="E44" s="7"/>
      <c r="F44" s="8" t="s">
        <v>22</v>
      </c>
      <c r="G44" s="9"/>
      <c r="H44" s="9"/>
      <c r="I44" s="9"/>
      <c r="J44" s="9"/>
      <c r="K44" s="9"/>
      <c r="L44" s="3"/>
      <c r="M44" s="3"/>
      <c r="N44" s="3"/>
      <c r="O44" s="3"/>
      <c r="P44" s="3"/>
    </row>
    <row r="45" spans="1:16" ht="17.25" x14ac:dyDescent="0.3">
      <c r="A45" s="3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</row>
    <row r="46" spans="1:16" ht="17.25" x14ac:dyDescent="0.3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</row>
    <row r="47" spans="1:16" ht="17.25" x14ac:dyDescent="0.3">
      <c r="A47" s="3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</row>
    <row r="48" spans="1:16" ht="17.25" x14ac:dyDescent="0.3">
      <c r="A48" s="3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</row>
    <row r="49" spans="1:16" ht="17.25" x14ac:dyDescent="0.3">
      <c r="A49" s="3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</row>
    <row r="50" spans="1:16" ht="17.25" x14ac:dyDescent="0.3">
      <c r="A50" s="3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  <c r="P50" s="3"/>
    </row>
    <row r="51" spans="1:16" ht="17.25" x14ac:dyDescent="0.3">
      <c r="A51" s="3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  <c r="P51" s="3"/>
    </row>
    <row r="52" spans="1:16" ht="17.25" x14ac:dyDescent="0.3">
      <c r="A52" s="3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  <c r="P52" s="3"/>
    </row>
    <row r="53" spans="1:16" ht="17.25" x14ac:dyDescent="0.3">
      <c r="A53" s="3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</row>
    <row r="54" spans="1:16" ht="17.25" x14ac:dyDescent="0.3">
      <c r="A54" s="3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  <c r="P54" s="3"/>
    </row>
    <row r="55" spans="1:16" ht="17.25" x14ac:dyDescent="0.3">
      <c r="A55" s="3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</row>
    <row r="56" spans="1:16" ht="17.25" x14ac:dyDescent="0.3">
      <c r="A56" s="3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  <c r="P56" s="3"/>
    </row>
    <row r="57" spans="1:16" ht="17.25" x14ac:dyDescent="0.3">
      <c r="A57" s="3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  <c r="P57" s="3"/>
    </row>
    <row r="58" spans="1:16" ht="17.25" x14ac:dyDescent="0.3">
      <c r="A58" s="3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  <c r="P58" s="3"/>
    </row>
    <row r="59" spans="1:16" ht="17.25" x14ac:dyDescent="0.3">
      <c r="A59" s="3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</row>
    <row r="60" spans="1:16" ht="17.25" x14ac:dyDescent="0.3">
      <c r="A60" s="3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  <c r="P60" s="3"/>
    </row>
    <row r="61" spans="1:16" ht="17.25" x14ac:dyDescent="0.3">
      <c r="A61" s="3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  <c r="P61" s="3"/>
    </row>
    <row r="62" spans="1:16" ht="17.25" x14ac:dyDescent="0.3">
      <c r="A62" s="3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  <c r="P62" s="3"/>
    </row>
    <row r="63" spans="1:16" ht="17.25" x14ac:dyDescent="0.3">
      <c r="A63" s="3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</row>
    <row r="64" spans="1:16" ht="17.25" x14ac:dyDescent="0.3">
      <c r="A64" s="3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</row>
    <row r="65" s="1" customFormat="1" ht="49.9" customHeight="1" x14ac:dyDescent="0.2"/>
  </sheetData>
  <pageMargins left="0.3" right="0.3" top="0.3" bottom="0.3" header="0" footer="0"/>
  <pageSetup scale="58" orientation="portrait" horizontalDpi="0" verticalDpi="0"/>
  <drawing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Product Sales Tracker</vt:lpstr>
      <vt:lpstr>Product Sales Tracker BLANK</vt:lpstr>
      <vt:lpstr>'Product Sales Tracker'!Print_Area</vt:lpstr>
      <vt:lpstr>'Product Sales Tracker BLANK'!Print_Area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hp</cp:lastModifiedBy>
  <dcterms:created xsi:type="dcterms:W3CDTF">2016-03-21T16:06:55Z</dcterms:created>
  <dcterms:modified xsi:type="dcterms:W3CDTF">2023-08-06T10:47:26Z</dcterms:modified>
</cp:coreProperties>
</file>