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hidePivotFieldList="1"/>
  <xr:revisionPtr revIDLastSave="0" documentId="13_ncr:1_{56B5A937-9E7B-4B66-A5B2-91C4F1A6DBC7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بيانات المبيعات" sheetId="1" r:id="rId1"/>
    <sheet name="تقرير المبيعات" sheetId="3" r:id="rId2"/>
    <sheet name="المخزون" sheetId="2" r:id="rId3"/>
  </sheets>
  <definedNames>
    <definedName name="PN">tblInventory[SKU/رقم المنتج]</definedName>
    <definedName name="PN_Description">tblInventory[الوصف]</definedName>
    <definedName name="_xlnm.Print_Area" localSheetId="2">المخزون!$B:$C</definedName>
    <definedName name="_xlnm.Print_Area" localSheetId="0">'بيانات المبيعات'!$B:$J</definedName>
    <definedName name="_xlnm.Print_Area" localSheetId="1">'تقرير المبيعات'!$B:$G</definedName>
    <definedName name="_xlnm.Print_Titles" localSheetId="2">المخزون!$8:$8</definedName>
    <definedName name="_xlnm.Print_Titles" localSheetId="0">'بيانات المبيعات'!$8:$8</definedName>
    <definedName name="_xlnm.Print_Titles" localSheetId="1">'تقرير المبيعات'!$8:$8</definedName>
    <definedName name="PT_EndRow">COUNTA('تقرير المبيعات'!$G:$G)+PT_StartRow-3</definedName>
    <definedName name="PT_StartRow">ROW(INDEX('تقرير المبيعات'!$G:$G,MATCH("*",'تقرير المبيعات'!$G:$G,0),1))+1</definedName>
  </definedNames>
  <calcPr calcId="191029"/>
  <pivotCaches>
    <pivotCache cacheId="0" r:id="rId4"/>
  </pivotCaches>
</workbook>
</file>

<file path=xl/calcChain.xml><?xml version="1.0" encoding="utf-8"?>
<calcChain xmlns="http://schemas.openxmlformats.org/spreadsheetml/2006/main">
  <c r="I13" i="1" l="1"/>
  <c r="J13" i="1" s="1"/>
  <c r="F13" i="1"/>
  <c r="I12" i="1"/>
  <c r="J12" i="1" s="1"/>
  <c r="F12" i="1"/>
  <c r="I11" i="1"/>
  <c r="J11" i="1" s="1"/>
  <c r="F11" i="1"/>
  <c r="I10" i="1"/>
  <c r="J10" i="1" s="1"/>
  <c r="F10" i="1"/>
  <c r="I9" i="1"/>
  <c r="J9" i="1" s="1"/>
  <c r="F9" i="1"/>
</calcChain>
</file>

<file path=xl/sharedStrings.xml><?xml version="1.0" encoding="utf-8"?>
<sst xmlns="http://schemas.openxmlformats.org/spreadsheetml/2006/main" count="52" uniqueCount="40">
  <si>
    <t xml:space="preserve"> </t>
  </si>
  <si>
    <t>النقد اليومي تسجيل المبيعات</t>
  </si>
  <si>
    <t>SKU/رقم المنتج</t>
  </si>
  <si>
    <t>الوصف</t>
  </si>
  <si>
    <t>بطانية</t>
  </si>
  <si>
    <t>وسادة</t>
  </si>
  <si>
    <t>أغطية</t>
  </si>
  <si>
    <t>طبق مربع</t>
  </si>
  <si>
    <t>طبق دائري</t>
  </si>
  <si>
    <t>سلطانية كبيرة</t>
  </si>
  <si>
    <t>سلطانية صغيرة</t>
  </si>
  <si>
    <t>طبق دائري صغير</t>
  </si>
  <si>
    <t>شوكة صغيرة</t>
  </si>
  <si>
    <t>شوكة كبيرة</t>
  </si>
  <si>
    <t>ملعقة صغيرة</t>
  </si>
  <si>
    <t>ملعقة كبيرة</t>
  </si>
  <si>
    <t>غطاء طاولة 10 × 5</t>
  </si>
  <si>
    <t>غطاء طاولة 8 × 5</t>
  </si>
  <si>
    <t>غطاء طاولة 8 × 8</t>
  </si>
  <si>
    <t>غطاء طاولة 6 × 6</t>
  </si>
  <si>
    <t>غطاء طاولة 6 × 4</t>
  </si>
  <si>
    <t>غطاء طاولة 4 × 4</t>
  </si>
  <si>
    <t>‎التاريخ</t>
  </si>
  <si>
    <t>الوقت</t>
  </si>
  <si>
    <t>رقم العملية</t>
  </si>
  <si>
    <t>نسبة الضريبة</t>
  </si>
  <si>
    <t>ضريبة المبيعات</t>
  </si>
  <si>
    <t>الإجمالي</t>
  </si>
  <si>
    <t>مبيعات آلة تسجيل المدفوعات النقدية اليومية</t>
  </si>
  <si>
    <t>مقدار المبيعات</t>
  </si>
  <si>
    <t>غطاء طاولة دائري 6 بوصات</t>
  </si>
  <si>
    <t>غطاء طاولة دائري 8 بوصات</t>
  </si>
  <si>
    <t>غطاء طاولة دائري 10 بوصات</t>
  </si>
  <si>
    <t>سكين زبدة صغيرة</t>
  </si>
  <si>
    <t>سكين زبدة كبيرة</t>
  </si>
  <si>
    <t>Grand Total</t>
  </si>
  <si>
    <t>Sum of مقدار المبيعات</t>
  </si>
  <si>
    <t>Sum of ضريبة المبيعات</t>
  </si>
  <si>
    <t>Sum of الإجمالي</t>
  </si>
  <si>
    <t>نموذج تقرير مبيعات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</si>
</sst>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[$-1000401]h:mm\ AM/PM;@"/>
    <numFmt numFmtId="165" formatCode="yy/mm/dd"/>
    <numFmt numFmtId="166" formatCode="\ #,##0\ &quot;ر.س.‏&quot;;\ \-#,##0&quot;ر.س.‏&quot;"/>
  </numFmts>
  <fonts count="9" x14ac:knownFonts="1">
    <font>
      <sz val="10"/>
      <color theme="1" tint="0.24994659260841701"/>
      <name val="Trebuchet MS"/>
      <family val="2"/>
      <scheme val="minor"/>
    </font>
    <font>
      <b/>
      <sz val="28"/>
      <color theme="6"/>
      <name val="Trebuchet MS"/>
      <family val="2"/>
      <scheme val="minor"/>
    </font>
    <font>
      <sz val="10"/>
      <color theme="1" tint="0.24994659260841701"/>
      <name val="Tahoma"/>
      <family val="2"/>
    </font>
    <font>
      <b/>
      <sz val="28"/>
      <color theme="6"/>
      <name val="Tahoma"/>
      <family val="2"/>
    </font>
    <font>
      <sz val="10"/>
      <color theme="1" tint="0.24994659260841701"/>
      <name val="Tahoma"/>
    </font>
    <font>
      <sz val="10"/>
      <color theme="5"/>
      <name val="Tahoma"/>
    </font>
    <font>
      <b/>
      <sz val="10"/>
      <color theme="5"/>
      <name val="Tahoma"/>
    </font>
    <font>
      <u/>
      <sz val="10"/>
      <color theme="10"/>
      <name val="Trebuchet MS"/>
      <family val="2"/>
      <scheme val="minor"/>
    </font>
    <font>
      <u/>
      <sz val="24"/>
      <color theme="10"/>
      <name val="Trebuchet MS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3" borderId="0">
      <alignment vertical="center"/>
    </xf>
    <xf numFmtId="0" fontId="1" fillId="3" borderId="0" applyNumberFormat="0" applyProtection="0">
      <alignment vertical="center"/>
    </xf>
    <xf numFmtId="0" fontId="7" fillId="3" borderId="0" applyNumberFormat="0" applyFill="0" applyBorder="0" applyAlignment="0" applyProtection="0">
      <alignment vertical="center"/>
    </xf>
  </cellStyleXfs>
  <cellXfs count="30">
    <xf numFmtId="0" fontId="0" fillId="3" borderId="0" xfId="0">
      <alignment vertical="center"/>
    </xf>
    <xf numFmtId="0" fontId="2" fillId="3" borderId="0" xfId="0" applyFont="1" applyAlignment="1">
      <alignment vertical="center" readingOrder="2"/>
    </xf>
    <xf numFmtId="0" fontId="3" fillId="3" borderId="0" xfId="1" applyFont="1" applyAlignment="1">
      <alignment vertical="center" readingOrder="2"/>
    </xf>
    <xf numFmtId="0" fontId="2" fillId="2" borderId="0" xfId="0" applyFont="1" applyFill="1" applyAlignment="1">
      <alignment horizontal="left" vertical="center" readingOrder="2"/>
    </xf>
    <xf numFmtId="0" fontId="2" fillId="2" borderId="0" xfId="0" applyFont="1" applyFill="1" applyAlignment="1">
      <alignment vertical="center" readingOrder="2"/>
    </xf>
    <xf numFmtId="0" fontId="2" fillId="0" borderId="0" xfId="0" applyFont="1" applyFill="1" applyAlignment="1">
      <alignment vertical="center" readingOrder="2"/>
    </xf>
    <xf numFmtId="0" fontId="2" fillId="0" borderId="0" xfId="0" applyFont="1" applyFill="1" applyAlignment="1">
      <alignment horizontal="left" vertical="center" readingOrder="2"/>
    </xf>
    <xf numFmtId="0" fontId="2" fillId="0" borderId="0" xfId="0" applyFont="1" applyFill="1" applyAlignment="1">
      <alignment horizontal="right" vertical="center" wrapText="1" readingOrder="2"/>
    </xf>
    <xf numFmtId="0" fontId="2" fillId="0" borderId="0" xfId="0" applyFont="1" applyFill="1" applyAlignment="1">
      <alignment horizontal="right" vertical="center" readingOrder="2"/>
    </xf>
    <xf numFmtId="1" fontId="2" fillId="0" borderId="0" xfId="0" applyNumberFormat="1" applyFont="1" applyFill="1" applyAlignment="1">
      <alignment horizontal="right" vertical="center" readingOrder="2"/>
    </xf>
    <xf numFmtId="0" fontId="2" fillId="3" borderId="0" xfId="0" applyFont="1" applyAlignment="1">
      <alignment vertical="center" wrapText="1" readingOrder="2"/>
    </xf>
    <xf numFmtId="0" fontId="2" fillId="3" borderId="0" xfId="0" applyFont="1" applyAlignment="1">
      <alignment horizontal="right" vertical="center" readingOrder="2"/>
    </xf>
    <xf numFmtId="0" fontId="2" fillId="3" borderId="0" xfId="0" applyFont="1" applyAlignment="1">
      <alignment horizontal="left" vertical="center" readingOrder="2"/>
    </xf>
    <xf numFmtId="10" fontId="2" fillId="3" borderId="0" xfId="0" applyNumberFormat="1" applyFont="1" applyAlignment="1">
      <alignment horizontal="right" vertical="center" readingOrder="2"/>
    </xf>
    <xf numFmtId="0" fontId="2" fillId="3" borderId="0" xfId="0" applyFont="1" applyAlignment="1">
      <alignment horizontal="right" vertical="center" wrapText="1" readingOrder="2"/>
    </xf>
    <xf numFmtId="0" fontId="2" fillId="3" borderId="0" xfId="0" applyFont="1" applyAlignment="1">
      <alignment horizontal="center" vertical="center" wrapText="1" readingOrder="2"/>
    </xf>
    <xf numFmtId="49" fontId="2" fillId="3" borderId="0" xfId="0" applyNumberFormat="1" applyFont="1" applyAlignment="1">
      <alignment horizontal="right" vertical="center" readingOrder="2"/>
    </xf>
    <xf numFmtId="0" fontId="3" fillId="3" borderId="0" xfId="1" applyFont="1" applyAlignment="1">
      <alignment horizontal="left" vertical="center" readingOrder="2"/>
    </xf>
    <xf numFmtId="165" fontId="2" fillId="3" borderId="0" xfId="0" applyNumberFormat="1" applyFont="1" applyAlignment="1">
      <alignment horizontal="center" vertical="center" readingOrder="2"/>
    </xf>
    <xf numFmtId="166" fontId="2" fillId="3" borderId="0" xfId="0" applyNumberFormat="1" applyFont="1" applyAlignment="1">
      <alignment horizontal="right" vertical="center" readingOrder="2"/>
    </xf>
    <xf numFmtId="166" fontId="2" fillId="4" borderId="0" xfId="0" applyNumberFormat="1" applyFont="1" applyFill="1" applyAlignment="1">
      <alignment horizontal="right" vertical="center" readingOrder="2"/>
    </xf>
    <xf numFmtId="164" fontId="2" fillId="3" borderId="0" xfId="0" applyNumberFormat="1" applyFont="1" applyAlignment="1">
      <alignment horizontal="right" vertical="center" readingOrder="2"/>
    </xf>
    <xf numFmtId="0" fontId="4" fillId="0" borderId="0" xfId="0" applyFont="1" applyFill="1" applyAlignment="1">
      <alignment vertical="center" readingOrder="2"/>
    </xf>
    <xf numFmtId="49" fontId="4" fillId="0" borderId="0" xfId="0" applyNumberFormat="1" applyFont="1" applyFill="1" applyAlignment="1">
      <alignment horizontal="right" vertical="center" readingOrder="2"/>
    </xf>
    <xf numFmtId="165" fontId="4" fillId="0" borderId="0" xfId="0" applyNumberFormat="1" applyFont="1" applyFill="1" applyAlignment="1">
      <alignment vertical="center" readingOrder="2"/>
    </xf>
    <xf numFmtId="0" fontId="4" fillId="0" borderId="0" xfId="0" applyFont="1" applyFill="1" applyAlignment="1">
      <alignment horizontal="right" vertical="center" readingOrder="2"/>
    </xf>
    <xf numFmtId="166" fontId="4" fillId="0" borderId="0" xfId="0" applyNumberFormat="1" applyFont="1" applyFill="1" applyAlignment="1">
      <alignment vertical="center" readingOrder="2"/>
    </xf>
    <xf numFmtId="166" fontId="5" fillId="5" borderId="0" xfId="0" applyNumberFormat="1" applyFont="1" applyFill="1" applyAlignment="1">
      <alignment vertical="center" readingOrder="2"/>
    </xf>
    <xf numFmtId="166" fontId="6" fillId="5" borderId="0" xfId="0" applyNumberFormat="1" applyFont="1" applyFill="1" applyAlignment="1">
      <alignment vertical="center" readingOrder="2"/>
    </xf>
    <xf numFmtId="0" fontId="8" fillId="3" borderId="0" xfId="2" applyFont="1" applyAlignment="1">
      <alignment vertical="center" readingOrder="2"/>
    </xf>
  </cellXfs>
  <cellStyles count="3">
    <cellStyle name="Heading 1" xfId="1" builtinId="16" customBuiltin="1"/>
    <cellStyle name="Hyperlink" xfId="2" builtinId="8"/>
    <cellStyle name="Normal" xfId="0" builtinId="0" customBuiltin="1"/>
  </cellStyles>
  <dxfs count="46"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bgColor auto="1"/>
        </patternFill>
      </fill>
      <alignment horizontal="right" vertical="center"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numFmt numFmtId="0" formatCode="General"/>
      <fill>
        <patternFill patternType="none">
          <bgColor auto="1"/>
        </patternFill>
      </fill>
      <alignment horizontal="right" vertical="center"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bgColor auto="1"/>
        </patternFill>
      </fill>
      <alignment vertical="center" textRotation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fill>
        <patternFill patternType="none">
          <bgColor auto="1"/>
        </patternFill>
      </fill>
      <alignment vertical="center" textRotation="0" wrapText="1" indent="0" justifyLastLine="0" shrinkToFit="0" readingOrder="2"/>
    </dxf>
    <dxf>
      <font>
        <b/>
      </font>
    </dxf>
    <dxf>
      <font>
        <color theme="5"/>
      </font>
    </dxf>
    <dxf>
      <fill>
        <patternFill patternType="solid">
          <bgColor theme="0" tint="-0.14999847407452621"/>
        </patternFill>
      </fill>
    </dxf>
    <dxf>
      <alignment horizontal="right" readingOrder="2"/>
    </dxf>
    <dxf>
      <numFmt numFmtId="166" formatCode="\ #,##0\ &quot;ر.س.‏&quot;;\ \-#,##0&quot;ر.س.‏&quot;"/>
    </dxf>
    <dxf>
      <alignment horizontal="right" readingOrder="2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alignment indent="0" readingOrder="2"/>
    </dxf>
    <dxf>
      <alignment indent="0" readingOrder="2"/>
    </dxf>
    <dxf>
      <alignment indent="0" readingOrder="2"/>
    </dxf>
    <dxf>
      <fill>
        <patternFill patternType="none">
          <bgColor auto="1"/>
        </patternFill>
      </fill>
    </dxf>
    <dxf>
      <alignment horizontal="left" readingOrder="0"/>
    </dxf>
    <dxf>
      <font>
        <strike val="0"/>
        <outline val="0"/>
        <shadow val="0"/>
        <u val="none"/>
        <vertAlign val="baseline"/>
        <name val="Tahoma"/>
        <scheme val="none"/>
      </font>
      <numFmt numFmtId="166" formatCode="\ #,##0\ &quot;ر.س.‏&quot;;\ \-#,##0&quot;ر.س.‏&quot;"/>
      <fill>
        <patternFill patternType="solid">
          <fgColor indexed="64"/>
          <bgColor rgb="FFEAEAEA"/>
        </patternFill>
      </fill>
      <alignment vertical="center" textRotation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numFmt numFmtId="166" formatCode="\ #,##0\ &quot;ر.س.‏&quot;;\ \-#,##0&quot;ر.س.‏&quot;"/>
      <fill>
        <patternFill patternType="solid">
          <fgColor indexed="64"/>
          <bgColor rgb="FFEAEAEA"/>
        </patternFill>
      </fill>
      <alignment vertical="center" textRotation="0" indent="0" justifyLastLine="0" shrinkToFit="0" readingOrder="2"/>
    </dxf>
    <dxf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Tahoma"/>
        <scheme val="none"/>
      </font>
      <alignment vertical="center" textRotation="0" indent="0" justifyLastLine="0" shrinkToFit="0" readingOrder="2"/>
    </dxf>
    <dxf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Tahoma"/>
        <scheme val="none"/>
      </font>
      <numFmt numFmtId="166" formatCode="\ #,##0\ &quot;ر.س.‏&quot;;\ \-#,##0&quot;ر.س.‏&quot;"/>
      <alignment vertical="center" textRotation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center"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center"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center" textRotation="0" wrapText="0" indent="0" justifyLastLine="0" shrinkToFit="0" readingOrder="2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ahoma"/>
        <scheme val="none"/>
      </font>
      <numFmt numFmtId="164" formatCode="[$-1000401]h:mm\ AM/PM;@"/>
      <alignment horizontal="right" vertical="center" textRotation="0" wrapText="0" indent="0" justifyLastLine="0" shrinkToFit="0" readingOrder="2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ahoma"/>
        <scheme val="none"/>
      </font>
      <numFmt numFmtId="165" formatCode="yy/mm/dd"/>
      <alignment horizontal="center" vertical="center"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vertical="center" textRotation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vertical="center" textRotation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vertical="center" textRotation="0" indent="0" justifyLastLine="0" shrinkToFit="0" readingOrder="2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EAEAEA"/>
        </patternFill>
      </fill>
    </dxf>
    <dxf>
      <fill>
        <patternFill>
          <bgColor theme="0"/>
        </patternFill>
      </fill>
    </dxf>
    <dxf>
      <font>
        <b/>
        <i val="0"/>
        <color theme="1" tint="0.24994659260841701"/>
      </font>
      <fill>
        <patternFill patternType="solid">
          <fgColor theme="4" tint="0.79992065187536243"/>
          <bgColor theme="0"/>
        </patternFill>
      </fill>
      <border diagonalUp="0" diagonalDown="0">
        <left/>
        <right/>
        <top style="medium">
          <color theme="3" tint="0.39988402966399123"/>
        </top>
        <bottom/>
        <vertical/>
        <horizontal/>
      </border>
    </dxf>
    <dxf>
      <font>
        <b val="0"/>
        <i val="0"/>
        <color theme="5"/>
      </font>
      <fill>
        <patternFill patternType="solid">
          <fgColor theme="4" tint="0.79995117038483843"/>
          <bgColor theme="0"/>
        </patternFill>
      </fill>
      <border diagonalUp="0" diagonalDown="0">
        <left/>
        <right/>
        <top/>
        <bottom style="medium">
          <color theme="3" tint="0.39994506668294322"/>
        </bottom>
        <vertical/>
        <horizontal/>
      </border>
    </dxf>
    <dxf>
      <fill>
        <patternFill>
          <bgColor theme="0"/>
        </patternFill>
      </fill>
      <border>
        <horizontal style="thin">
          <color theme="0" tint="-4.9989318521683403E-2"/>
        </horizontal>
      </border>
    </dxf>
    <dxf>
      <font>
        <b/>
        <i val="0"/>
        <color theme="6"/>
      </font>
      <fill>
        <patternFill patternType="solid">
          <bgColor rgb="FFEAEAEA"/>
        </patternFill>
      </fill>
      <border>
        <vertical/>
        <horizontal style="thin">
          <color theme="0" tint="-4.9989318521683403E-2"/>
        </horizontal>
      </border>
    </dxf>
    <dxf>
      <font>
        <b val="0"/>
        <i val="0"/>
        <color theme="1" tint="0.24994659260841701"/>
      </font>
      <fill>
        <patternFill patternType="solid">
          <bgColor theme="0"/>
        </patternFill>
      </fill>
      <border diagonalUp="0" diagonalDown="0">
        <left/>
        <right/>
        <top style="double">
          <color theme="1" tint="0.24994659260841701"/>
        </top>
        <bottom/>
        <vertical/>
        <horizontal/>
      </border>
    </dxf>
    <dxf>
      <font>
        <b val="0"/>
        <i val="0"/>
        <color theme="6"/>
      </font>
      <fill>
        <patternFill patternType="solid">
          <bgColor theme="0"/>
        </patternFill>
      </fill>
      <border diagonalUp="0" diagonalDown="0">
        <left/>
        <right/>
        <top/>
        <bottom style="medium">
          <color theme="3" tint="0.39994506668294322"/>
        </bottom>
        <vertical/>
        <horizontal/>
      </border>
    </dxf>
    <dxf>
      <font>
        <b val="0"/>
        <i val="0"/>
        <color theme="1" tint="0.24994659260841701"/>
      </font>
      <fill>
        <patternFill patternType="solid">
          <bgColor theme="0"/>
        </patternFill>
      </fill>
      <border diagonalUp="0" diagonalDown="0">
        <left/>
        <right/>
        <top/>
        <bottom style="medium">
          <color theme="3" tint="0.39994506668294322"/>
        </bottom>
        <vertical/>
        <horizontal style="thin">
          <color theme="0" tint="-4.9989318521683403E-2"/>
        </horizontal>
      </border>
    </dxf>
  </dxfs>
  <tableStyles count="2" defaultTableStyle="Cash Register Sales" defaultPivotStyle="Sales Report">
    <tableStyle name="Cash Register Sales" pivot="0" count="4" xr9:uid="{00000000-0011-0000-FFFF-FFFF00000000}">
      <tableStyleElement type="wholeTable" dxfId="45"/>
      <tableStyleElement type="headerRow" dxfId="44"/>
      <tableStyleElement type="totalRow" dxfId="43"/>
      <tableStyleElement type="lastColumn" dxfId="42"/>
    </tableStyle>
    <tableStyle name="Sales Report" table="0" count="8" xr9:uid="{00000000-0011-0000-FFFF-FFFF01000000}">
      <tableStyleElement type="wholeTable" dxfId="41"/>
      <tableStyleElement type="headerRow" dxfId="40"/>
      <tableStyleElement type="totalRow" dxfId="39"/>
      <tableStyleElement type="firstColumnSubheading" dxfId="38"/>
      <tableStyleElement type="secondColumnSubheading" dxfId="37"/>
      <tableStyleElement type="firstRowSubheading" dxfId="36"/>
      <tableStyleElement type="secondRowSubheading" dxfId="35"/>
      <tableStyleElement type="thirdRowSubheading" dxfId="34"/>
    </tableStyle>
  </tableStyles>
  <colors>
    <mruColors>
      <color rgb="FFEAEAEA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&#1575;&#1604;&#1605;&#1582;&#1586;&#1608;&#1606;!A1"/><Relationship Id="rId1" Type="http://schemas.openxmlformats.org/officeDocument/2006/relationships/hyperlink" Target="#'&#1578;&#1602;&#1585;&#1610;&#1585; &#1575;&#1604;&#1605;&#1576;&#1610;&#1593;&#1575;&#1578;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&#1575;&#1604;&#1605;&#1582;&#1586;&#1608;&#1606;!A1"/><Relationship Id="rId1" Type="http://schemas.openxmlformats.org/officeDocument/2006/relationships/hyperlink" Target="#'&#1576;&#1610;&#1575;&#1606;&#1575;&#1578; &#1575;&#1604;&#1605;&#1576;&#1610;&#1593;&#1575;&#1578;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&#1576;&#1610;&#1575;&#1606;&#1575;&#1578; &#1575;&#1604;&#1605;&#1576;&#1610;&#1593;&#1575;&#1578;'!A1"/><Relationship Id="rId1" Type="http://schemas.openxmlformats.org/officeDocument/2006/relationships/hyperlink" Target="#'&#1578;&#1602;&#1585;&#1610;&#1585; &#1575;&#1604;&#1605;&#1576;&#1610;&#1593;&#1575;&#1578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455845</xdr:colOff>
      <xdr:row>2</xdr:row>
      <xdr:rowOff>204037</xdr:rowOff>
    </xdr:from>
    <xdr:to>
      <xdr:col>3</xdr:col>
      <xdr:colOff>941620</xdr:colOff>
      <xdr:row>5</xdr:row>
      <xdr:rowOff>599</xdr:rowOff>
    </xdr:to>
    <xdr:sp macro="" textlink="">
      <xdr:nvSpPr>
        <xdr:cNvPr id="8" name="تقرير المبيعات">
          <a:hlinkClick xmlns:r="http://schemas.openxmlformats.org/officeDocument/2006/relationships" r:id="rId1" tooltip="انقر لعرض تقرير المبيعات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flipH="1">
          <a:off x="9989173655" y="851737"/>
          <a:ext cx="1466850" cy="434737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ar-SA" sz="1400" b="1">
              <a:solidFill>
                <a:schemeClr val="bg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تقرير المبيعات</a:t>
          </a:r>
          <a:endParaRPr lang="en-US" sz="1400" b="1">
            <a:solidFill>
              <a:schemeClr val="bg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PrintsWithSheet="0"/>
  </xdr:twoCellAnchor>
  <xdr:twoCellAnchor>
    <xdr:from>
      <xdr:col>3</xdr:col>
      <xdr:colOff>991627</xdr:colOff>
      <xdr:row>2</xdr:row>
      <xdr:rowOff>204037</xdr:rowOff>
    </xdr:from>
    <xdr:to>
      <xdr:col>4</xdr:col>
      <xdr:colOff>924951</xdr:colOff>
      <xdr:row>5</xdr:row>
      <xdr:rowOff>599</xdr:rowOff>
    </xdr:to>
    <xdr:sp macro="" textlink="">
      <xdr:nvSpPr>
        <xdr:cNvPr id="13" name="المخزون">
          <a:hlinkClick xmlns:r="http://schemas.openxmlformats.org/officeDocument/2006/relationships" r:id="rId2" tooltip="انقر لعرض المخزون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 flipH="1">
          <a:off x="9987656799" y="851737"/>
          <a:ext cx="1466849" cy="434737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ar-SA" sz="1400" b="1">
              <a:solidFill>
                <a:schemeClr val="bg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المخزون</a:t>
          </a:r>
          <a:endParaRPr lang="en-US" sz="1400" b="1">
            <a:solidFill>
              <a:schemeClr val="bg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PrintsWithSheet="0"/>
  </xdr:twoCellAnchor>
  <xdr:twoCellAnchor>
    <xdr:from>
      <xdr:col>1</xdr:col>
      <xdr:colOff>713</xdr:colOff>
      <xdr:row>2</xdr:row>
      <xdr:rowOff>214488</xdr:rowOff>
    </xdr:from>
    <xdr:to>
      <xdr:col>2</xdr:col>
      <xdr:colOff>390645</xdr:colOff>
      <xdr:row>5</xdr:row>
      <xdr:rowOff>12453</xdr:rowOff>
    </xdr:to>
    <xdr:grpSp>
      <xdr:nvGrpSpPr>
        <xdr:cNvPr id="2" name="بيانات المبيعات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 flipH="1">
          <a:off x="9990705705" y="814563"/>
          <a:ext cx="1466257" cy="436140"/>
          <a:chOff x="219786" y="862187"/>
          <a:chExt cx="1466258" cy="436810"/>
        </a:xfrm>
        <a:effectLst>
          <a:outerShdw blurRad="50800" dist="25400" dir="17400000" rotWithShape="0">
            <a:schemeClr val="bg1">
              <a:lumMod val="65000"/>
              <a:alpha val="40000"/>
            </a:schemeClr>
          </a:outerShdw>
        </a:effectLst>
      </xdr:grpSpPr>
      <xdr:sp macro="" textlink="">
        <xdr:nvSpPr>
          <xdr:cNvPr id="23" name="مستطيل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222404" y="862187"/>
            <a:ext cx="1463640" cy="436810"/>
          </a:xfrm>
          <a:prstGeom prst="rect">
            <a:avLst/>
          </a:prstGeom>
          <a:solidFill>
            <a:schemeClr val="bg1"/>
          </a:solidFill>
          <a:ln>
            <a:noFill/>
          </a:ln>
          <a:effectLst>
            <a:glow>
              <a:schemeClr val="accent1">
                <a:alpha val="40000"/>
              </a:schemeClr>
            </a:glow>
            <a:softEdge rad="0"/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ar-SA" sz="1400" b="1">
                <a:solidFill>
                  <a:schemeClr val="accent3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بيانات المبيعات</a:t>
            </a:r>
            <a:endParaRPr lang="en-US" sz="1400" b="1">
              <a:solidFill>
                <a:schemeClr val="accent3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  <xdr:cxnSp macro="">
        <xdr:nvCxnSpPr>
          <xdr:cNvPr id="24" name="موصل مستقيم 23" descr="سطر" title="سطر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CxnSpPr/>
        </xdr:nvCxnSpPr>
        <xdr:spPr>
          <a:xfrm>
            <a:off x="219786" y="862187"/>
            <a:ext cx="1463640" cy="2636"/>
          </a:xfrm>
          <a:prstGeom prst="line">
            <a:avLst/>
          </a:prstGeom>
          <a:solidFill>
            <a:schemeClr val="bg1"/>
          </a:solidFill>
          <a:ln w="28575">
            <a:solidFill>
              <a:schemeClr val="accent3"/>
            </a:solidFill>
          </a:ln>
          <a:effectLst/>
          <a:scene3d>
            <a:camera prst="orthographicFront">
              <a:rot lat="0" lon="0" rev="0"/>
            </a:camera>
            <a:lightRig rig="threePt" dir="t"/>
          </a:scene3d>
        </xdr:spPr>
        <xdr:style>
          <a:lnRef idx="1">
            <a:schemeClr val="accent3"/>
          </a:lnRef>
          <a:fillRef idx="0">
            <a:schemeClr val="accent3"/>
          </a:fillRef>
          <a:effectRef idx="0">
            <a:schemeClr val="accent3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9525</xdr:rowOff>
    </xdr:from>
    <xdr:to>
      <xdr:col>7</xdr:col>
      <xdr:colOff>0</xdr:colOff>
      <xdr:row>4</xdr:row>
      <xdr:rowOff>0</xdr:rowOff>
    </xdr:to>
    <xdr:sp macro="" textlink="">
      <xdr:nvSpPr>
        <xdr:cNvPr id="9" name="تلميح القالب" descr="لتحديث &quot;تقرير المبيعات&quot;، انقر بزر الماوس الأيمن فوق PivotTable أدناه ثم انقر فوق &quot;تحديث&quot;." title="تلميح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 flipH="1">
          <a:off x="9983419200" y="200025"/>
          <a:ext cx="1571625" cy="866775"/>
        </a:xfrm>
        <a:prstGeom prst="wedgeRectCallout">
          <a:avLst>
            <a:gd name="adj1" fmla="val -20833"/>
            <a:gd name="adj2" fmla="val 67763"/>
          </a:avLst>
        </a:prstGeom>
        <a:solidFill>
          <a:schemeClr val="bg1"/>
        </a:solidFill>
        <a:ln w="12700"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1"/>
          <a:r>
            <a:rPr lang="ar-SA" sz="1000">
              <a:solidFill>
                <a:schemeClr val="tx1">
                  <a:lumMod val="75000"/>
                  <a:lumOff val="2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تلميح:لتحديث "تقرير المبيعات"، انقر بزر الماوس الأيمن فوق </a:t>
          </a:r>
          <a:r>
            <a:rPr lang="en-US" sz="1000">
              <a:solidFill>
                <a:schemeClr val="tx1">
                  <a:lumMod val="75000"/>
                  <a:lumOff val="2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PivotTable </a:t>
          </a:r>
          <a:r>
            <a:rPr lang="ar-SA" sz="1000">
              <a:solidFill>
                <a:schemeClr val="tx1">
                  <a:lumMod val="75000"/>
                  <a:lumOff val="2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أدناه ثم انقر فوق</a:t>
          </a:r>
          <a:r>
            <a:rPr lang="en-US" sz="1000">
              <a:solidFill>
                <a:schemeClr val="tx1">
                  <a:lumMod val="75000"/>
                  <a:lumOff val="2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</a:t>
          </a:r>
          <a:r>
            <a:rPr lang="ar-SA" sz="1000">
              <a:solidFill>
                <a:schemeClr val="tx1">
                  <a:lumMod val="75000"/>
                  <a:lumOff val="2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تحديث</a:t>
          </a:r>
          <a:r>
            <a:rPr lang="en-US" sz="1000">
              <a:solidFill>
                <a:schemeClr val="tx1">
                  <a:lumMod val="75000"/>
                  <a:lumOff val="2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.</a:t>
          </a:r>
        </a:p>
      </xdr:txBody>
    </xdr:sp>
    <xdr:clientData fPrintsWithSheet="0"/>
  </xdr:twoCellAnchor>
  <xdr:twoCellAnchor>
    <xdr:from>
      <xdr:col>0</xdr:col>
      <xdr:colOff>217007</xdr:colOff>
      <xdr:row>2</xdr:row>
      <xdr:rowOff>190500</xdr:rowOff>
    </xdr:from>
    <xdr:to>
      <xdr:col>1</xdr:col>
      <xdr:colOff>1464782</xdr:colOff>
      <xdr:row>4</xdr:row>
      <xdr:rowOff>206137</xdr:rowOff>
    </xdr:to>
    <xdr:sp macro="" textlink="">
      <xdr:nvSpPr>
        <xdr:cNvPr id="8" name="بيانات المبيعات">
          <a:hlinkClick xmlns:r="http://schemas.openxmlformats.org/officeDocument/2006/relationships" r:id="rId1" tooltip="انقر لعرض بيانات المبيعات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H="1">
          <a:off x="9989831593" y="838200"/>
          <a:ext cx="1466850" cy="434737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ar-SA" sz="1400" b="1">
              <a:solidFill>
                <a:schemeClr val="bg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بيانات المبيعات</a:t>
          </a:r>
          <a:endParaRPr lang="en-US" sz="1400" b="1">
            <a:solidFill>
              <a:schemeClr val="bg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PrintsWithSheet="0"/>
  </xdr:twoCellAnchor>
  <xdr:twoCellAnchor>
    <xdr:from>
      <xdr:col>2</xdr:col>
      <xdr:colOff>1124264</xdr:colOff>
      <xdr:row>2</xdr:row>
      <xdr:rowOff>190500</xdr:rowOff>
    </xdr:from>
    <xdr:to>
      <xdr:col>3</xdr:col>
      <xdr:colOff>257488</xdr:colOff>
      <xdr:row>4</xdr:row>
      <xdr:rowOff>206137</xdr:rowOff>
    </xdr:to>
    <xdr:sp macro="" textlink="">
      <xdr:nvSpPr>
        <xdr:cNvPr id="10" name="المخزون">
          <a:hlinkClick xmlns:r="http://schemas.openxmlformats.org/officeDocument/2006/relationships" r:id="rId2" tooltip="انقر لعرض المخزون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flipH="1">
          <a:off x="9986790737" y="838200"/>
          <a:ext cx="1466849" cy="434737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ar-SA" sz="1400" b="1">
              <a:solidFill>
                <a:schemeClr val="bg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المخزون</a:t>
          </a:r>
          <a:endParaRPr lang="en-US" sz="1400" b="1">
            <a:solidFill>
              <a:schemeClr val="bg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PrintsWithSheet="0"/>
  </xdr:twoCellAnchor>
  <xdr:twoCellAnchor>
    <xdr:from>
      <xdr:col>1</xdr:col>
      <xdr:colOff>1524000</xdr:colOff>
      <xdr:row>2</xdr:row>
      <xdr:rowOff>200951</xdr:rowOff>
    </xdr:from>
    <xdr:to>
      <xdr:col>2</xdr:col>
      <xdr:colOff>1075732</xdr:colOff>
      <xdr:row>4</xdr:row>
      <xdr:rowOff>217991</xdr:rowOff>
    </xdr:to>
    <xdr:grpSp>
      <xdr:nvGrpSpPr>
        <xdr:cNvPr id="11" name="تقرير المبيعات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pSpPr/>
      </xdr:nvGrpSpPr>
      <xdr:grpSpPr>
        <a:xfrm flipH="1">
          <a:off x="9989096693" y="1029626"/>
          <a:ext cx="1466257" cy="436140"/>
          <a:chOff x="219786" y="862187"/>
          <a:chExt cx="1466258" cy="436810"/>
        </a:xfrm>
        <a:effectLst>
          <a:outerShdw blurRad="50800" dist="25400" dir="17400000" rotWithShape="0">
            <a:schemeClr val="bg1">
              <a:lumMod val="65000"/>
              <a:alpha val="40000"/>
            </a:schemeClr>
          </a:outerShdw>
        </a:effectLst>
      </xdr:grpSpPr>
      <xdr:sp macro="" textlink="">
        <xdr:nvSpPr>
          <xdr:cNvPr id="12" name="مستطيل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222404" y="862187"/>
            <a:ext cx="1463640" cy="436810"/>
          </a:xfrm>
          <a:prstGeom prst="rect">
            <a:avLst/>
          </a:prstGeom>
          <a:solidFill>
            <a:schemeClr val="bg1"/>
          </a:solidFill>
          <a:ln>
            <a:noFill/>
          </a:ln>
          <a:effectLst>
            <a:glow>
              <a:schemeClr val="accent1">
                <a:alpha val="40000"/>
              </a:schemeClr>
            </a:glow>
            <a:softEdge rad="0"/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ar-SA" sz="1400" b="1">
                <a:solidFill>
                  <a:schemeClr val="accent2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تقرير المبيعات</a:t>
            </a:r>
            <a:endParaRPr lang="en-US" sz="1400" b="1">
              <a:solidFill>
                <a:schemeClr val="accent2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  <xdr:cxnSp macro="">
        <xdr:nvCxnSpPr>
          <xdr:cNvPr id="13" name="موصل مستقيم 12" descr="سطر" title="سطر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CxnSpPr/>
        </xdr:nvCxnSpPr>
        <xdr:spPr>
          <a:xfrm>
            <a:off x="219786" y="862187"/>
            <a:ext cx="1463640" cy="2636"/>
          </a:xfrm>
          <a:prstGeom prst="line">
            <a:avLst/>
          </a:prstGeom>
          <a:solidFill>
            <a:schemeClr val="bg1"/>
          </a:solidFill>
          <a:ln w="28575">
            <a:solidFill>
              <a:schemeClr val="accent2"/>
            </a:solidFill>
          </a:ln>
          <a:effectLst/>
          <a:scene3d>
            <a:camera prst="orthographicFront">
              <a:rot lat="0" lon="0" rev="0"/>
            </a:camera>
            <a:lightRig rig="threePt" dir="t"/>
          </a:scene3d>
        </xdr:spPr>
        <xdr:style>
          <a:lnRef idx="1">
            <a:schemeClr val="accent3"/>
          </a:lnRef>
          <a:fillRef idx="0">
            <a:schemeClr val="accent3"/>
          </a:fillRef>
          <a:effectRef idx="0">
            <a:schemeClr val="accent3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1521932</xdr:colOff>
      <xdr:row>2</xdr:row>
      <xdr:rowOff>200025</xdr:rowOff>
    </xdr:from>
    <xdr:to>
      <xdr:col>2</xdr:col>
      <xdr:colOff>864707</xdr:colOff>
      <xdr:row>4</xdr:row>
      <xdr:rowOff>215662</xdr:rowOff>
    </xdr:to>
    <xdr:sp macro="" textlink="">
      <xdr:nvSpPr>
        <xdr:cNvPr id="11" name="تقرير المبيعات">
          <a:hlinkClick xmlns:r="http://schemas.openxmlformats.org/officeDocument/2006/relationships" r:id="rId1" tooltip="انقر لعرض تقرير المبيعات"/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 flipH="1">
          <a:off x="9988117093" y="847725"/>
          <a:ext cx="1466850" cy="434737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ar-SA" sz="1400" b="1">
              <a:solidFill>
                <a:schemeClr val="bg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تقرير المبيعات</a:t>
          </a:r>
          <a:endParaRPr lang="en-US" sz="1400" b="1">
            <a:solidFill>
              <a:schemeClr val="bg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PrintsWithSheet="0"/>
  </xdr:twoCellAnchor>
  <xdr:twoCellAnchor>
    <xdr:from>
      <xdr:col>1</xdr:col>
      <xdr:colOff>314</xdr:colOff>
      <xdr:row>2</xdr:row>
      <xdr:rowOff>200025</xdr:rowOff>
    </xdr:from>
    <xdr:to>
      <xdr:col>1</xdr:col>
      <xdr:colOff>1467163</xdr:colOff>
      <xdr:row>4</xdr:row>
      <xdr:rowOff>215662</xdr:rowOff>
    </xdr:to>
    <xdr:sp macro="" textlink="">
      <xdr:nvSpPr>
        <xdr:cNvPr id="14" name="المخزون">
          <a:hlinkClick xmlns:r="http://schemas.openxmlformats.org/officeDocument/2006/relationships" r:id="rId2" tooltip="انقر لعرض بيانات المبيعات"/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 flipH="1">
          <a:off x="9989638712" y="847725"/>
          <a:ext cx="1466849" cy="434737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ar-SA" sz="1400" b="1">
              <a:solidFill>
                <a:schemeClr val="bg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بيانات المبيعات</a:t>
          </a:r>
          <a:endParaRPr lang="en-US" sz="1400" b="1">
            <a:solidFill>
              <a:schemeClr val="bg1"/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PrintsWithSheet="0"/>
  </xdr:twoCellAnchor>
  <xdr:twoCellAnchor>
    <xdr:from>
      <xdr:col>2</xdr:col>
      <xdr:colOff>914400</xdr:colOff>
      <xdr:row>2</xdr:row>
      <xdr:rowOff>210476</xdr:rowOff>
    </xdr:from>
    <xdr:to>
      <xdr:col>2</xdr:col>
      <xdr:colOff>2380657</xdr:colOff>
      <xdr:row>5</xdr:row>
      <xdr:rowOff>8441</xdr:rowOff>
    </xdr:to>
    <xdr:grpSp>
      <xdr:nvGrpSpPr>
        <xdr:cNvPr id="17" name="مجموعة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pSpPr/>
      </xdr:nvGrpSpPr>
      <xdr:grpSpPr>
        <a:xfrm flipH="1">
          <a:off x="9986601143" y="810551"/>
          <a:ext cx="1466257" cy="436140"/>
          <a:chOff x="219786" y="862187"/>
          <a:chExt cx="1466258" cy="436810"/>
        </a:xfrm>
        <a:effectLst>
          <a:outerShdw blurRad="50800" dist="25400" dir="17400000" rotWithShape="0">
            <a:schemeClr val="bg1">
              <a:lumMod val="65000"/>
              <a:alpha val="40000"/>
            </a:schemeClr>
          </a:outerShdw>
        </a:effectLst>
      </xdr:grpSpPr>
      <xdr:sp macro="" textlink="">
        <xdr:nvSpPr>
          <xdr:cNvPr id="18" name="مستطيل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/>
        </xdr:nvSpPr>
        <xdr:spPr>
          <a:xfrm>
            <a:off x="222404" y="862187"/>
            <a:ext cx="1463640" cy="436810"/>
          </a:xfrm>
          <a:prstGeom prst="rect">
            <a:avLst/>
          </a:prstGeom>
          <a:solidFill>
            <a:schemeClr val="bg1"/>
          </a:solidFill>
          <a:ln>
            <a:noFill/>
          </a:ln>
          <a:effectLst>
            <a:glow>
              <a:schemeClr val="accent1">
                <a:alpha val="40000"/>
              </a:schemeClr>
            </a:glow>
            <a:softEdge rad="0"/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ar-SA" sz="1400" b="1">
                <a:solidFill>
                  <a:schemeClr val="accent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المخزون</a:t>
            </a:r>
            <a:endParaRPr lang="en-US" sz="1400" b="1">
              <a:solidFill>
                <a:schemeClr val="accent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  <xdr:cxnSp macro="">
        <xdr:nvCxnSpPr>
          <xdr:cNvPr id="19" name="موصل مستقيم 18" descr="سطر" title="سطر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CxnSpPr/>
        </xdr:nvCxnSpPr>
        <xdr:spPr>
          <a:xfrm>
            <a:off x="219786" y="862187"/>
            <a:ext cx="1463640" cy="2636"/>
          </a:xfrm>
          <a:prstGeom prst="line">
            <a:avLst/>
          </a:prstGeom>
          <a:solidFill>
            <a:schemeClr val="bg1"/>
          </a:solidFill>
          <a:ln w="28575">
            <a:solidFill>
              <a:schemeClr val="accent1"/>
            </a:solidFill>
          </a:ln>
          <a:effectLst/>
          <a:scene3d>
            <a:camera prst="orthographicFront">
              <a:rot lat="0" lon="0" rev="0"/>
            </a:camera>
            <a:lightRig rig="threePt" dir="t"/>
          </a:scene3d>
        </xdr:spPr>
        <xdr:style>
          <a:lnRef idx="1">
            <a:schemeClr val="accent3"/>
          </a:lnRef>
          <a:fillRef idx="0">
            <a:schemeClr val="accent3"/>
          </a:fillRef>
          <a:effectRef idx="0">
            <a:schemeClr val="accent3"/>
          </a:effectRef>
          <a:fontRef idx="minor">
            <a:schemeClr val="tx1"/>
          </a:fontRef>
        </xdr:style>
      </xdr:cxnSp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CheerasakM/Desktop/Daily%20cash%20register%20sales_TP103107640.xlt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282.857964583331" createdVersion="5" refreshedVersion="5" minRefreshableVersion="3" recordCount="5" xr:uid="{00000000-000A-0000-FFFF-FFFF0F000000}">
  <cacheSource type="worksheet">
    <worksheetSource name="tblSalesData" r:id="rId2"/>
  </cacheSource>
  <cacheFields count="9">
    <cacheField name="‎التاريخ" numFmtId="165">
      <sharedItems containsSemiMixedTypes="0" containsNonDate="0" containsDate="1" containsString="0" minDate="2012-02-01T00:00:00" maxDate="2012-02-02T00:00:00" count="1">
        <d v="2012-02-01T00:00:00"/>
      </sharedItems>
    </cacheField>
    <cacheField name="الوقت" numFmtId="164">
      <sharedItems containsSemiMixedTypes="0" containsNonDate="0" containsDate="1" containsString="0" minDate="1899-12-30T10:30:00" maxDate="1899-12-30T11:45:00"/>
    </cacheField>
    <cacheField name="رقم العملية" numFmtId="0">
      <sharedItems containsSemiMixedTypes="0" containsString="0" containsNumber="1" containsInteger="1" minValue="1001" maxValue="1005"/>
    </cacheField>
    <cacheField name="SKU/رقم المنتج" numFmtId="49">
      <sharedItems containsSemiMixedTypes="0" containsString="0" containsNumber="1" containsInteger="1" minValue="90001" maxValue="90023" count="5">
        <n v="90001"/>
        <n v="90023"/>
        <n v="90005"/>
        <n v="90004"/>
        <n v="90002"/>
      </sharedItems>
    </cacheField>
    <cacheField name="الوصف" numFmtId="0">
      <sharedItems count="5">
        <s v="بطانية"/>
        <s v="غطاء طاولة دائري 6 بوصات"/>
        <s v="طبق دائري"/>
        <s v="طبق مربع"/>
        <s v="وسادة"/>
      </sharedItems>
    </cacheField>
    <cacheField name="مقدار المبيعات" numFmtId="166">
      <sharedItems containsSemiMixedTypes="0" containsString="0" containsNumber="1" minValue="2.95" maxValue="74.95"/>
    </cacheField>
    <cacheField name="نسبة الضريبة" numFmtId="10">
      <sharedItems containsSemiMixedTypes="0" containsString="0" containsNumber="1" minValue="0.05" maxValue="0.05"/>
    </cacheField>
    <cacheField name="ضريبة المبيعات" numFmtId="166">
      <sharedItems containsSemiMixedTypes="0" containsString="0" containsNumber="1" minValue="0.14750000000000002" maxValue="3.7475000000000005"/>
    </cacheField>
    <cacheField name="الإجمالي" numFmtId="166">
      <sharedItems containsSemiMixedTypes="0" containsString="0" containsNumber="1" minValue="3.0975000000000001" maxValue="78.697500000000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d v="1899-12-30T10:30:00"/>
    <n v="1001"/>
    <x v="0"/>
    <x v="0"/>
    <n v="74.95"/>
    <n v="0.05"/>
    <n v="3.7475000000000005"/>
    <n v="78.697500000000005"/>
  </r>
  <r>
    <x v="0"/>
    <d v="1899-12-30T10:33:00"/>
    <n v="1002"/>
    <x v="1"/>
    <x v="1"/>
    <n v="34.99"/>
    <n v="0.05"/>
    <n v="1.7495000000000003"/>
    <n v="36.7395"/>
  </r>
  <r>
    <x v="0"/>
    <d v="1899-12-30T10:45:00"/>
    <n v="1003"/>
    <x v="2"/>
    <x v="2"/>
    <n v="55.95"/>
    <n v="0.05"/>
    <n v="2.7975000000000003"/>
    <n v="58.747500000000002"/>
  </r>
  <r>
    <x v="0"/>
    <d v="1899-12-30T10:55:00"/>
    <n v="1004"/>
    <x v="3"/>
    <x v="3"/>
    <n v="2.95"/>
    <n v="0.05"/>
    <n v="0.14750000000000002"/>
    <n v="3.0975000000000001"/>
  </r>
  <r>
    <x v="0"/>
    <d v="1899-12-30T11:45:00"/>
    <n v="1005"/>
    <x v="4"/>
    <x v="4"/>
    <n v="14.98"/>
    <n v="0.05"/>
    <n v="0.74900000000000011"/>
    <n v="15.72900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tSalesReport" cacheId="0" applyNumberFormats="0" applyBorderFormats="0" applyFontFormats="0" applyPatternFormats="0" applyAlignmentFormats="0" applyWidthHeightFormats="1" dataCaption="Values" updatedVersion="5" minRefreshableVersion="3" showDrill="0" itemPrintTitles="1" createdVersion="4" indent="0" compact="0" compactData="0" multipleFieldFilters="0">
  <location ref="B8:G14" firstHeaderRow="0" firstDataRow="1" firstDataCol="3"/>
  <pivotFields count="9">
    <pivotField axis="axisRow" compact="0" numFmtId="165" outline="0" showAll="0" defaultSubtotal="0">
      <items count="1">
        <item x="0"/>
      </items>
    </pivotField>
    <pivotField compact="0" numFmtId="164" outline="0" showAll="0" defaultSubtotal="0"/>
    <pivotField compact="0" outline="0" showAll="0" defaultSubtotal="0"/>
    <pivotField axis="axisRow" compact="0" numFmtId="49" outline="0" showAll="0" defaultSubtotal="0">
      <items count="5">
        <item x="0"/>
        <item x="4"/>
        <item x="3"/>
        <item x="2"/>
        <item x="1"/>
      </items>
    </pivotField>
    <pivotField axis="axisRow" compact="0" outline="0" showAll="0" defaultSubtotal="0">
      <items count="5">
        <item x="0"/>
        <item x="2"/>
        <item x="3"/>
        <item x="1"/>
        <item x="4"/>
      </items>
    </pivotField>
    <pivotField dataField="1" compact="0" numFmtId="166" outline="0" showAll="0" defaultSubtotal="0"/>
    <pivotField compact="0" numFmtId="10" outline="0" showAll="0" defaultSubtotal="0"/>
    <pivotField dataField="1" compact="0" numFmtId="166" outline="0" showAll="0" defaultSubtotal="0"/>
    <pivotField dataField="1" compact="0" numFmtId="166" outline="0" showAll="0" defaultSubtotal="0"/>
  </pivotFields>
  <rowFields count="3">
    <field x="3"/>
    <field x="4"/>
    <field x="0"/>
  </rowFields>
  <rowItems count="6">
    <i>
      <x/>
      <x/>
      <x/>
    </i>
    <i>
      <x v="1"/>
      <x v="4"/>
      <x/>
    </i>
    <i>
      <x v="2"/>
      <x v="2"/>
      <x/>
    </i>
    <i>
      <x v="3"/>
      <x v="1"/>
      <x/>
    </i>
    <i>
      <x v="4"/>
      <x v="3"/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مقدار المبيعات" fld="5" baseField="0" baseItem="0"/>
    <dataField name="Sum of ضريبة المبيعات" fld="7" baseField="0" baseItem="0"/>
    <dataField name="Sum of الإجمالي" fld="8" baseField="0" baseItem="0"/>
  </dataFields>
  <formats count="14">
    <format dxfId="17">
      <pivotArea dataOnly="0" labelOnly="1" grandRow="1" outline="0" fieldPosition="0"/>
    </format>
    <format dxfId="16">
      <pivotArea type="all" dataOnly="0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dataOnly="0" labelOnly="1" grandRow="1" outline="0" fieldPosition="0"/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dataOnly="0" labelOnly="1" grandRow="1" outline="0" fieldPosition="0"/>
    </format>
    <format dxfId="9">
      <pivotArea dataOnly="0" labelOnly="1" grandRow="1" outline="0" fieldPosition="0"/>
    </format>
    <format dxfId="8">
      <pivotArea outline="0" collapsedLevelsAreSubtotals="1" fieldPosition="0"/>
    </format>
    <format dxfId="7">
      <pivotArea dataOnly="0" labelOnly="1" outline="0" fieldPosition="0">
        <references count="1">
          <reference field="3" count="0"/>
        </references>
      </pivotArea>
    </format>
    <format dxfId="6">
      <pivotArea outline="0" collapsedLevelsAreSubtotals="1" fieldPosition="0">
        <references count="4">
          <reference field="4294967294" count="2" selected="0">
            <x v="1"/>
            <x v="2"/>
          </reference>
          <reference field="0" count="0" selected="0"/>
          <reference field="3" count="0" selected="0"/>
          <reference field="4" count="0" selected="0"/>
        </references>
      </pivotArea>
    </format>
    <format dxfId="5">
      <pivotArea outline="0" collapsedLevelsAreSubtotals="1" fieldPosition="0">
        <references count="4">
          <reference field="4294967294" count="2" selected="0">
            <x v="1"/>
            <x v="2"/>
          </reference>
          <reference field="0" count="0" selected="0"/>
          <reference field="3" count="0" selected="0"/>
          <reference field="4" count="0" selected="0"/>
        </references>
      </pivotArea>
    </format>
    <format dxfId="4">
      <pivotArea outline="0" collapsedLevelsAreSubtotals="1" fieldPosition="0">
        <references count="4">
          <reference field="4294967294" count="1" selected="0">
            <x v="2"/>
          </reference>
          <reference field="0" count="0" selected="0"/>
          <reference field="3" count="0" selected="0"/>
          <reference field="4" count="0" selected="0"/>
        </references>
      </pivotArea>
    </format>
  </formats>
  <pivotTableStyleInfo name="Sales Report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Pivot Table" altTextSummary="Sales Report Pivot Table.  Shows a total by SKU/PRODUCT NUMBER, DESCRIPTION and DATE, showing totals of Sales Tax and Total.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SalesData" displayName="tblSalesData" ref="B8:J13" headerRowDxfId="33" dataDxfId="32" totalsRowDxfId="31">
  <autoFilter ref="B8:J13" xr:uid="{00000000-0009-0000-0100-000001000000}"/>
  <tableColumns count="9">
    <tableColumn id="1" xr3:uid="{00000000-0010-0000-0000-000001000000}" name="‎التاريخ" totalsRowLabel="Total" dataDxfId="30" totalsRowDxfId="29"/>
    <tableColumn id="2" xr3:uid="{00000000-0010-0000-0000-000002000000}" name="الوقت" dataDxfId="28" totalsRowDxfId="27"/>
    <tableColumn id="3" xr3:uid="{00000000-0010-0000-0000-000003000000}" name="رقم العملية" dataDxfId="26"/>
    <tableColumn id="8" xr3:uid="{00000000-0010-0000-0000-000008000000}" name="SKU/رقم المنتج" dataDxfId="25"/>
    <tableColumn id="4" xr3:uid="{00000000-0010-0000-0000-000004000000}" name="الوصف" dataDxfId="24">
      <calculatedColumnFormula>IFERROR(IF(ISNA(VLOOKUP(tblSalesData[[#This Row],[SKU/رقم المنتج]],tblInventory[],2,0)),"",VLOOKUP(tblSalesData[[#This Row],[SKU/رقم المنتج]],tblInventory[],2,0)),"No description found")</calculatedColumnFormula>
    </tableColumn>
    <tableColumn id="5" xr3:uid="{00000000-0010-0000-0000-000005000000}" name="مقدار المبيعات" dataDxfId="23" totalsRowDxfId="22"/>
    <tableColumn id="9" xr3:uid="{00000000-0010-0000-0000-000009000000}" name="نسبة الضريبة" dataDxfId="21" totalsRowDxfId="20"/>
    <tableColumn id="6" xr3:uid="{00000000-0010-0000-0000-000006000000}" name="ضريبة المبيعات" dataDxfId="19">
      <calculatedColumnFormula>tblSalesData[[#This Row],[مقدار المبيعات]]*tblSalesData[[#This Row],[نسبة الضريبة]]</calculatedColumnFormula>
    </tableColumn>
    <tableColumn id="7" xr3:uid="{00000000-0010-0000-0000-000007000000}" name="الإجمالي" totalsRowFunction="sum" dataDxfId="18">
      <calculatedColumnFormula>tblSalesData[[#This Row],[مقدار المبيعات]]+tblSalesData[[#This Row],[ضريبة المبيعات]]</calculatedColumnFormula>
    </tableColumn>
  </tableColumns>
  <tableStyleInfo name="Cash Register Sales" showFirstColumn="0" showLastColumn="1" showRowStripes="1" showColumnStripes="0"/>
  <extLst>
    <ext xmlns:x14="http://schemas.microsoft.com/office/spreadsheetml/2009/9/main" uri="{504A1905-F514-4f6f-8877-14C23A59335A}">
      <x14:table altText="جدول" altTextSummary="جدول بيانات المبيعات.  أدخل عمليات المبيعات اليومية.  سيتم تعبئة الأوصاف تلقائياً برقم المنتج/SKU بواسطة إحدى الصيغ، استناداً إلى ورقة عمل المخزون.  ضريبة المبيعات 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Inventory" displayName="tblInventory" ref="B8:C31" totalsRowShown="0" headerRowDxfId="3" dataDxfId="2">
  <tableColumns count="2">
    <tableColumn id="1" xr3:uid="{00000000-0010-0000-0100-000001000000}" name="SKU/رقم المنتج" dataDxfId="1"/>
    <tableColumn id="2" xr3:uid="{00000000-0010-0000-0100-000002000000}" name="الوصف" dataDxfId="0"/>
  </tableColumns>
  <tableStyleInfo name="Cash Register Sales" showFirstColumn="0" showLastColumn="0" showRowStripes="1" showColumnStripes="0"/>
  <extLst>
    <ext xmlns:x14="http://schemas.microsoft.com/office/spreadsheetml/2009/9/main" uri="{504A1905-F514-4f6f-8877-14C23A59335A}">
      <x14:table altText="جدول" altTextSummary="جدول المخزون. أدخل SKU/رقم المنتج وأوصافهما المقترنة بهما. سيؤدي ذلك إلى تعبئة ورقة عمل &quot;بيانات المبيعات&quot; عند إدخال SKU/رقم المنتج."/>
    </ext>
  </extLst>
</table>
</file>

<file path=xl/theme/theme1.xml><?xml version="1.0" encoding="utf-8"?>
<a:theme xmlns:a="http://schemas.openxmlformats.org/drawingml/2006/main" name="Office Theme">
  <a:themeElements>
    <a:clrScheme name="Daily Cash Register Sales">
      <a:dk1>
        <a:srgbClr val="000000"/>
      </a:dk1>
      <a:lt1>
        <a:srgbClr val="FFFFFF"/>
      </a:lt1>
      <a:dk2>
        <a:srgbClr val="4D4D4F"/>
      </a:dk2>
      <a:lt2>
        <a:srgbClr val="F7F6F0"/>
      </a:lt2>
      <a:accent1>
        <a:srgbClr val="E0A336"/>
      </a:accent1>
      <a:accent2>
        <a:srgbClr val="CC6600"/>
      </a:accent2>
      <a:accent3>
        <a:srgbClr val="B53820"/>
      </a:accent3>
      <a:accent4>
        <a:srgbClr val="4BA6C6"/>
      </a:accent4>
      <a:accent5>
        <a:srgbClr val="2EBC67"/>
      </a:accent5>
      <a:accent6>
        <a:srgbClr val="6D2F91"/>
      </a:accent6>
      <a:hlink>
        <a:srgbClr val="4BA6C6"/>
      </a:hlink>
      <a:folHlink>
        <a:srgbClr val="6D2F91"/>
      </a:folHlink>
    </a:clrScheme>
    <a:fontScheme name="Daily Cash Register Sales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5aznh.com/sales-report-template" TargetMode="Externa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/>
    <pageSetUpPr autoPageBreaks="0" fitToPage="1"/>
  </sheetPr>
  <dimension ref="B1:K13"/>
  <sheetViews>
    <sheetView showGridLines="0" rightToLeft="1" zoomScaleNormal="100" workbookViewId="0">
      <selection activeCell="F11" sqref="F11"/>
    </sheetView>
  </sheetViews>
  <sheetFormatPr defaultRowHeight="21" customHeight="1" x14ac:dyDescent="0.3"/>
  <cols>
    <col min="1" max="1" width="3.28515625" style="1" customWidth="1"/>
    <col min="2" max="2" width="16.140625" style="5" customWidth="1"/>
    <col min="3" max="3" width="14.7109375" style="5" customWidth="1"/>
    <col min="4" max="4" width="23" style="5" customWidth="1"/>
    <col min="5" max="5" width="23.140625" style="5" customWidth="1"/>
    <col min="6" max="6" width="25.85546875" style="5" customWidth="1"/>
    <col min="7" max="7" width="18.42578125" style="5" customWidth="1"/>
    <col min="8" max="8" width="12.85546875" style="5" bestFit="1" customWidth="1"/>
    <col min="9" max="9" width="13.85546875" style="5" customWidth="1"/>
    <col min="10" max="10" width="16.5703125" style="5" customWidth="1"/>
    <col min="11" max="11" width="3.28515625" style="1" customWidth="1"/>
    <col min="12" max="16384" width="9.140625" style="1"/>
  </cols>
  <sheetData>
    <row r="1" spans="2:11" ht="12.75" x14ac:dyDescent="0.3">
      <c r="B1" s="1"/>
      <c r="C1" s="1"/>
      <c r="D1" s="1"/>
      <c r="E1" s="1"/>
      <c r="F1" s="1"/>
      <c r="G1" s="1"/>
      <c r="H1" s="1"/>
      <c r="I1" s="1"/>
      <c r="J1" s="1"/>
    </row>
    <row r="2" spans="2:11" ht="34.5" x14ac:dyDescent="0.3">
      <c r="B2" s="2" t="s">
        <v>28</v>
      </c>
      <c r="C2" s="1"/>
      <c r="D2" s="1"/>
      <c r="E2" s="1"/>
      <c r="F2" s="1"/>
      <c r="G2" s="1"/>
      <c r="H2" s="1"/>
      <c r="I2" s="1"/>
      <c r="J2" s="1"/>
    </row>
    <row r="3" spans="2:11" ht="17.25" customHeight="1" x14ac:dyDescent="0.3">
      <c r="B3" s="2"/>
      <c r="C3" s="1"/>
      <c r="D3" s="1"/>
      <c r="E3" s="1"/>
      <c r="F3" s="1"/>
      <c r="G3" s="1"/>
      <c r="H3" s="1"/>
      <c r="I3" s="1"/>
      <c r="J3" s="1"/>
    </row>
    <row r="4" spans="2:11" ht="15.75" customHeight="1" x14ac:dyDescent="0.3">
      <c r="B4" s="1"/>
      <c r="C4" s="1"/>
      <c r="D4" s="1"/>
      <c r="E4" s="1"/>
      <c r="F4" s="1"/>
      <c r="G4" s="1"/>
      <c r="H4" s="1"/>
      <c r="I4" s="1"/>
      <c r="J4" s="1"/>
    </row>
    <row r="5" spans="2:11" ht="17.25" customHeight="1" x14ac:dyDescent="0.3">
      <c r="B5" s="1"/>
      <c r="C5" s="1"/>
      <c r="D5" s="1"/>
      <c r="E5" s="1"/>
      <c r="F5" s="1"/>
      <c r="G5" s="1"/>
      <c r="H5" s="1"/>
      <c r="I5" s="1"/>
      <c r="J5" s="1"/>
    </row>
    <row r="6" spans="2:11" ht="12.75" x14ac:dyDescent="0.3">
      <c r="B6" s="4"/>
      <c r="C6" s="4"/>
      <c r="D6" s="4"/>
      <c r="E6" s="4"/>
      <c r="F6" s="4"/>
      <c r="G6" s="4"/>
      <c r="H6" s="4"/>
      <c r="I6" s="4"/>
      <c r="J6" s="4"/>
      <c r="K6" s="1" t="s">
        <v>0</v>
      </c>
    </row>
    <row r="7" spans="2:11" ht="12.75" x14ac:dyDescent="0.3">
      <c r="B7" s="4"/>
      <c r="C7" s="4"/>
      <c r="D7" s="4"/>
      <c r="E7" s="4"/>
      <c r="F7" s="4"/>
      <c r="G7" s="4"/>
      <c r="H7" s="4"/>
      <c r="I7" s="4"/>
      <c r="J7" s="4"/>
      <c r="K7" s="1" t="s">
        <v>0</v>
      </c>
    </row>
    <row r="8" spans="2:11" ht="21" customHeight="1" x14ac:dyDescent="0.3">
      <c r="B8" s="15" t="s">
        <v>22</v>
      </c>
      <c r="C8" s="10" t="s">
        <v>23</v>
      </c>
      <c r="D8" s="10" t="s">
        <v>24</v>
      </c>
      <c r="E8" s="14" t="s">
        <v>2</v>
      </c>
      <c r="F8" s="10" t="s">
        <v>3</v>
      </c>
      <c r="G8" s="11" t="s">
        <v>29</v>
      </c>
      <c r="H8" s="11" t="s">
        <v>25</v>
      </c>
      <c r="I8" s="11" t="s">
        <v>26</v>
      </c>
      <c r="J8" s="11" t="s">
        <v>27</v>
      </c>
    </row>
    <row r="9" spans="2:11" ht="21" customHeight="1" x14ac:dyDescent="0.3">
      <c r="B9" s="18">
        <v>40940</v>
      </c>
      <c r="C9" s="21">
        <v>0.4375</v>
      </c>
      <c r="D9" s="11">
        <v>1001</v>
      </c>
      <c r="E9" s="16">
        <v>90001</v>
      </c>
      <c r="F9" s="11" t="str">
        <f>IFERROR(IF(ISNA(VLOOKUP(tblSalesData[[#This Row],[SKU/رقم المنتج]],tblInventory[],2,0)),"",VLOOKUP(tblSalesData[[#This Row],[SKU/رقم المنتج]],tblInventory[],2,0)),"No description found")</f>
        <v>بطانية</v>
      </c>
      <c r="G9" s="19">
        <v>74.95</v>
      </c>
      <c r="H9" s="13">
        <v>0.05</v>
      </c>
      <c r="I9" s="20">
        <f>tblSalesData[[#This Row],[مقدار المبيعات]]*tblSalesData[[#This Row],[نسبة الضريبة]]</f>
        <v>3.7475000000000005</v>
      </c>
      <c r="J9" s="20">
        <f>tblSalesData[[#This Row],[مقدار المبيعات]]+tblSalesData[[#This Row],[ضريبة المبيعات]]</f>
        <v>78.697500000000005</v>
      </c>
    </row>
    <row r="10" spans="2:11" ht="21" customHeight="1" x14ac:dyDescent="0.3">
      <c r="B10" s="18">
        <v>40940</v>
      </c>
      <c r="C10" s="21">
        <v>0.43958333333333338</v>
      </c>
      <c r="D10" s="11">
        <v>1002</v>
      </c>
      <c r="E10" s="16">
        <v>90023</v>
      </c>
      <c r="F10" s="11" t="str">
        <f>IFERROR(IF(ISNA(VLOOKUP(tblSalesData[[#This Row],[SKU/رقم المنتج]],tblInventory[],2,0)),"",VLOOKUP(tblSalesData[[#This Row],[SKU/رقم المنتج]],tblInventory[],2,0)),"No description found")</f>
        <v>غطاء طاولة دائري 6 بوصات</v>
      </c>
      <c r="G10" s="19">
        <v>34.99</v>
      </c>
      <c r="H10" s="13">
        <v>0.05</v>
      </c>
      <c r="I10" s="20">
        <f>tblSalesData[[#This Row],[مقدار المبيعات]]*tblSalesData[[#This Row],[نسبة الضريبة]]</f>
        <v>1.7495000000000003</v>
      </c>
      <c r="J10" s="20">
        <f>tblSalesData[[#This Row],[مقدار المبيعات]]+tblSalesData[[#This Row],[ضريبة المبيعات]]</f>
        <v>36.7395</v>
      </c>
    </row>
    <row r="11" spans="2:11" ht="21" customHeight="1" x14ac:dyDescent="0.3">
      <c r="B11" s="18">
        <v>40940</v>
      </c>
      <c r="C11" s="21">
        <v>0.44791666666666669</v>
      </c>
      <c r="D11" s="11">
        <v>1003</v>
      </c>
      <c r="E11" s="16">
        <v>90005</v>
      </c>
      <c r="F11" s="11" t="str">
        <f>IFERROR(IF(ISNA(VLOOKUP(tblSalesData[[#This Row],[SKU/رقم المنتج]],tblInventory[],2,0)),"",VLOOKUP(tblSalesData[[#This Row],[SKU/رقم المنتج]],tblInventory[],2,0)),"No description found")</f>
        <v>طبق دائري</v>
      </c>
      <c r="G11" s="19">
        <v>55.95</v>
      </c>
      <c r="H11" s="13">
        <v>0.05</v>
      </c>
      <c r="I11" s="20">
        <f>tblSalesData[[#This Row],[مقدار المبيعات]]*tblSalesData[[#This Row],[نسبة الضريبة]]</f>
        <v>2.7975000000000003</v>
      </c>
      <c r="J11" s="20">
        <f>tblSalesData[[#This Row],[مقدار المبيعات]]+tblSalesData[[#This Row],[ضريبة المبيعات]]</f>
        <v>58.747500000000002</v>
      </c>
    </row>
    <row r="12" spans="2:11" ht="21" customHeight="1" x14ac:dyDescent="0.3">
      <c r="B12" s="18">
        <v>40940</v>
      </c>
      <c r="C12" s="21">
        <v>0.4548611111111111</v>
      </c>
      <c r="D12" s="11">
        <v>1004</v>
      </c>
      <c r="E12" s="16">
        <v>90004</v>
      </c>
      <c r="F12" s="11" t="str">
        <f>IFERROR(IF(ISNA(VLOOKUP(tblSalesData[[#This Row],[SKU/رقم المنتج]],tblInventory[],2,0)),"",VLOOKUP(tblSalesData[[#This Row],[SKU/رقم المنتج]],tblInventory[],2,0)),"No description found")</f>
        <v>طبق مربع</v>
      </c>
      <c r="G12" s="19">
        <v>2.95</v>
      </c>
      <c r="H12" s="13">
        <v>0.05</v>
      </c>
      <c r="I12" s="20">
        <f>tblSalesData[[#This Row],[مقدار المبيعات]]*tblSalesData[[#This Row],[نسبة الضريبة]]</f>
        <v>0.14750000000000002</v>
      </c>
      <c r="J12" s="20">
        <f>tblSalesData[[#This Row],[مقدار المبيعات]]+tblSalesData[[#This Row],[ضريبة المبيعات]]</f>
        <v>3.0975000000000001</v>
      </c>
    </row>
    <row r="13" spans="2:11" ht="21" customHeight="1" x14ac:dyDescent="0.3">
      <c r="B13" s="18">
        <v>40940</v>
      </c>
      <c r="C13" s="21">
        <v>0.48958333333333331</v>
      </c>
      <c r="D13" s="11">
        <v>1005</v>
      </c>
      <c r="E13" s="16">
        <v>90002</v>
      </c>
      <c r="F13" s="11" t="str">
        <f>IFERROR(IF(ISNA(VLOOKUP(tblSalesData[[#This Row],[SKU/رقم المنتج]],tblInventory[],2,0)),"",VLOOKUP(tblSalesData[[#This Row],[SKU/رقم المنتج]],tblInventory[],2,0)),"No description found")</f>
        <v>وسادة</v>
      </c>
      <c r="G13" s="19">
        <v>14.98</v>
      </c>
      <c r="H13" s="13">
        <v>0.05</v>
      </c>
      <c r="I13" s="20">
        <f>tblSalesData[[#This Row],[مقدار المبيعات]]*tblSalesData[[#This Row],[نسبة الضريبة]]</f>
        <v>0.74900000000000011</v>
      </c>
      <c r="J13" s="20">
        <f>tblSalesData[[#This Row],[مقدار المبيعات]]+tblSalesData[[#This Row],[ضريبة المبيعات]]</f>
        <v>15.729000000000001</v>
      </c>
    </row>
  </sheetData>
  <dataValidations count="1">
    <dataValidation type="list" errorStyle="warning" allowBlank="1" showInputMessage="1" showErrorMessage="1" errorTitle="Whoops!" error="These numbers are from a list on the Inventory sheet.  To add it to the drop down list, click Cancel, go to the Inventory sheet and add it to the list." sqref="E9:E13" xr:uid="{00000000-0002-0000-0000-000000000000}">
      <formula1>PN</formula1>
    </dataValidation>
  </dataValidations>
  <printOptions horizontalCentered="1"/>
  <pageMargins left="0.25" right="0.25" top="0.75" bottom="0.75" header="0.3" footer="0.3"/>
  <pageSetup scale="86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/>
    <pageSetUpPr autoPageBreaks="0" fitToPage="1"/>
  </sheetPr>
  <dimension ref="B1:G15"/>
  <sheetViews>
    <sheetView showGridLines="0" rightToLeft="1" tabSelected="1" zoomScaleNormal="100" workbookViewId="0">
      <selection activeCell="I4" sqref="I4"/>
    </sheetView>
  </sheetViews>
  <sheetFormatPr defaultRowHeight="21" customHeight="1" x14ac:dyDescent="0.3"/>
  <cols>
    <col min="1" max="1" width="3.28515625" style="1" customWidth="1"/>
    <col min="2" max="2" width="28.7109375" style="6" customWidth="1"/>
    <col min="3" max="3" width="35" style="5" customWidth="1"/>
    <col min="4" max="4" width="11.140625" style="5" customWidth="1"/>
    <col min="5" max="5" width="19" style="5" bestFit="1" customWidth="1"/>
    <col min="6" max="6" width="19.28515625" style="5" bestFit="1" customWidth="1"/>
    <col min="7" max="7" width="16.85546875" style="5" customWidth="1"/>
    <col min="8" max="16384" width="9.140625" style="1"/>
  </cols>
  <sheetData>
    <row r="1" spans="2:7" ht="30.75" x14ac:dyDescent="0.3">
      <c r="B1" s="12"/>
      <c r="C1" s="29" t="s">
        <v>39</v>
      </c>
      <c r="D1" s="1"/>
      <c r="E1" s="1"/>
      <c r="F1" s="1"/>
      <c r="G1" s="1"/>
    </row>
    <row r="2" spans="2:7" ht="34.5" x14ac:dyDescent="0.3">
      <c r="B2" s="2" t="s">
        <v>1</v>
      </c>
      <c r="C2" s="1"/>
      <c r="D2" s="1"/>
      <c r="E2" s="1"/>
      <c r="F2" s="1"/>
      <c r="G2" s="1"/>
    </row>
    <row r="3" spans="2:7" ht="17.25" customHeight="1" x14ac:dyDescent="0.3">
      <c r="B3" s="17"/>
      <c r="C3" s="1"/>
      <c r="D3" s="1"/>
      <c r="E3" s="1"/>
      <c r="F3" s="1"/>
      <c r="G3" s="1"/>
    </row>
    <row r="4" spans="2:7" ht="15.75" customHeight="1" x14ac:dyDescent="0.3">
      <c r="B4" s="12"/>
      <c r="C4" s="1"/>
      <c r="D4" s="1"/>
      <c r="E4" s="1"/>
      <c r="F4" s="1"/>
      <c r="G4" s="1"/>
    </row>
    <row r="5" spans="2:7" ht="17.25" customHeight="1" x14ac:dyDescent="0.3">
      <c r="B5" s="12"/>
      <c r="C5" s="1"/>
      <c r="D5" s="1"/>
      <c r="E5" s="1"/>
      <c r="F5" s="1"/>
      <c r="G5" s="1"/>
    </row>
    <row r="6" spans="2:7" ht="12.75" x14ac:dyDescent="0.3">
      <c r="B6" s="3"/>
      <c r="C6" s="4"/>
      <c r="D6" s="4"/>
      <c r="E6" s="4"/>
      <c r="F6" s="4"/>
      <c r="G6" s="4"/>
    </row>
    <row r="7" spans="2:7" ht="12.75" x14ac:dyDescent="0.3">
      <c r="B7" s="3"/>
      <c r="C7" s="4"/>
      <c r="D7" s="4"/>
      <c r="E7" s="4"/>
      <c r="F7" s="4"/>
      <c r="G7" s="4"/>
    </row>
    <row r="8" spans="2:7" ht="23.25" customHeight="1" x14ac:dyDescent="0.3">
      <c r="B8" s="22" t="s">
        <v>2</v>
      </c>
      <c r="C8" s="22" t="s">
        <v>3</v>
      </c>
      <c r="D8" s="22" t="s">
        <v>22</v>
      </c>
      <c r="E8" s="22" t="s">
        <v>36</v>
      </c>
      <c r="F8" s="22" t="s">
        <v>37</v>
      </c>
      <c r="G8" s="22" t="s">
        <v>38</v>
      </c>
    </row>
    <row r="9" spans="2:7" ht="23.25" customHeight="1" x14ac:dyDescent="0.3">
      <c r="B9" s="23">
        <v>90001</v>
      </c>
      <c r="C9" s="22" t="s">
        <v>4</v>
      </c>
      <c r="D9" s="24">
        <v>40940</v>
      </c>
      <c r="E9" s="26">
        <v>74.95</v>
      </c>
      <c r="F9" s="27">
        <v>3.7475000000000005</v>
      </c>
      <c r="G9" s="28">
        <v>78.697500000000005</v>
      </c>
    </row>
    <row r="10" spans="2:7" ht="23.25" customHeight="1" x14ac:dyDescent="0.3">
      <c r="B10" s="23">
        <v>90002</v>
      </c>
      <c r="C10" s="22" t="s">
        <v>5</v>
      </c>
      <c r="D10" s="24">
        <v>40940</v>
      </c>
      <c r="E10" s="26">
        <v>14.98</v>
      </c>
      <c r="F10" s="27">
        <v>0.74900000000000011</v>
      </c>
      <c r="G10" s="28">
        <v>15.729000000000001</v>
      </c>
    </row>
    <row r="11" spans="2:7" ht="23.25" customHeight="1" x14ac:dyDescent="0.3">
      <c r="B11" s="23">
        <v>90004</v>
      </c>
      <c r="C11" s="22" t="s">
        <v>7</v>
      </c>
      <c r="D11" s="24">
        <v>40940</v>
      </c>
      <c r="E11" s="26">
        <v>2.95</v>
      </c>
      <c r="F11" s="27">
        <v>0.14750000000000002</v>
      </c>
      <c r="G11" s="28">
        <v>3.0975000000000001</v>
      </c>
    </row>
    <row r="12" spans="2:7" ht="23.25" customHeight="1" x14ac:dyDescent="0.3">
      <c r="B12" s="23">
        <v>90005</v>
      </c>
      <c r="C12" s="22" t="s">
        <v>8</v>
      </c>
      <c r="D12" s="24">
        <v>40940</v>
      </c>
      <c r="E12" s="26">
        <v>55.95</v>
      </c>
      <c r="F12" s="27">
        <v>2.7975000000000003</v>
      </c>
      <c r="G12" s="28">
        <v>58.747500000000002</v>
      </c>
    </row>
    <row r="13" spans="2:7" ht="23.25" customHeight="1" x14ac:dyDescent="0.3">
      <c r="B13" s="23">
        <v>90023</v>
      </c>
      <c r="C13" s="22" t="s">
        <v>30</v>
      </c>
      <c r="D13" s="24">
        <v>40940</v>
      </c>
      <c r="E13" s="26">
        <v>34.99</v>
      </c>
      <c r="F13" s="27">
        <v>1.7495000000000003</v>
      </c>
      <c r="G13" s="28">
        <v>36.7395</v>
      </c>
    </row>
    <row r="14" spans="2:7" ht="23.25" customHeight="1" x14ac:dyDescent="0.3">
      <c r="B14" s="23" t="s">
        <v>35</v>
      </c>
      <c r="C14" s="25"/>
      <c r="D14" s="25"/>
      <c r="E14" s="26">
        <v>183.82000000000002</v>
      </c>
      <c r="F14" s="26">
        <v>9.1910000000000025</v>
      </c>
      <c r="G14" s="26">
        <v>193.011</v>
      </c>
    </row>
    <row r="15" spans="2:7" ht="21" customHeight="1" x14ac:dyDescent="0.3">
      <c r="B15" s="4"/>
      <c r="C15" s="4"/>
      <c r="D15" s="4"/>
      <c r="E15" s="4"/>
      <c r="F15" s="4"/>
      <c r="G15" s="4"/>
    </row>
  </sheetData>
  <hyperlinks>
    <hyperlink ref="C1" r:id="rId2" xr:uid="{F592C88A-B2E6-4206-8BA0-F55A1DF7D842}"/>
  </hyperlinks>
  <printOptions horizontalCentered="1"/>
  <pageMargins left="0.25" right="0.25" top="0.75" bottom="0.75" header="0.3" footer="0.3"/>
  <pageSetup fitToHeight="0" orientation="landscape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4"/>
    <pageSetUpPr autoPageBreaks="0" fitToPage="1"/>
  </sheetPr>
  <dimension ref="B1:C31"/>
  <sheetViews>
    <sheetView showGridLines="0" rightToLeft="1" zoomScaleNormal="100" workbookViewId="0"/>
  </sheetViews>
  <sheetFormatPr defaultRowHeight="21" customHeight="1" x14ac:dyDescent="0.3"/>
  <cols>
    <col min="1" max="1" width="3.28515625" style="1" customWidth="1"/>
    <col min="2" max="2" width="31.85546875" style="6" customWidth="1"/>
    <col min="3" max="3" width="46.85546875" style="5" customWidth="1"/>
    <col min="4" max="16384" width="9.140625" style="1"/>
  </cols>
  <sheetData>
    <row r="1" spans="2:3" ht="12.75" x14ac:dyDescent="0.3">
      <c r="B1" s="1"/>
      <c r="C1" s="1"/>
    </row>
    <row r="2" spans="2:3" ht="34.5" x14ac:dyDescent="0.3">
      <c r="B2" s="2" t="s">
        <v>1</v>
      </c>
      <c r="C2" s="1"/>
    </row>
    <row r="3" spans="2:3" ht="17.25" customHeight="1" x14ac:dyDescent="0.3">
      <c r="B3" s="1"/>
      <c r="C3" s="1"/>
    </row>
    <row r="4" spans="2:3" ht="15.75" customHeight="1" x14ac:dyDescent="0.3">
      <c r="B4" s="1"/>
      <c r="C4" s="1"/>
    </row>
    <row r="5" spans="2:3" ht="17.25" customHeight="1" x14ac:dyDescent="0.3">
      <c r="B5" s="1"/>
      <c r="C5" s="1"/>
    </row>
    <row r="6" spans="2:3" ht="12.75" x14ac:dyDescent="0.3">
      <c r="B6" s="3"/>
      <c r="C6" s="4"/>
    </row>
    <row r="7" spans="2:3" ht="12.75" x14ac:dyDescent="0.3">
      <c r="B7" s="3"/>
      <c r="C7" s="4"/>
    </row>
    <row r="8" spans="2:3" ht="21" customHeight="1" x14ac:dyDescent="0.3">
      <c r="B8" s="7" t="s">
        <v>2</v>
      </c>
      <c r="C8" s="7" t="s">
        <v>3</v>
      </c>
    </row>
    <row r="9" spans="2:3" ht="21" customHeight="1" x14ac:dyDescent="0.3">
      <c r="B9" s="9">
        <v>90001</v>
      </c>
      <c r="C9" s="8" t="s">
        <v>4</v>
      </c>
    </row>
    <row r="10" spans="2:3" ht="21" customHeight="1" x14ac:dyDescent="0.3">
      <c r="B10" s="8">
        <v>90002</v>
      </c>
      <c r="C10" s="8" t="s">
        <v>5</v>
      </c>
    </row>
    <row r="11" spans="2:3" ht="21" customHeight="1" x14ac:dyDescent="0.3">
      <c r="B11" s="8">
        <v>90003</v>
      </c>
      <c r="C11" s="8" t="s">
        <v>6</v>
      </c>
    </row>
    <row r="12" spans="2:3" ht="21" customHeight="1" x14ac:dyDescent="0.3">
      <c r="B12" s="8">
        <v>90004</v>
      </c>
      <c r="C12" s="8" t="s">
        <v>7</v>
      </c>
    </row>
    <row r="13" spans="2:3" ht="21" customHeight="1" x14ac:dyDescent="0.3">
      <c r="B13" s="8">
        <v>90005</v>
      </c>
      <c r="C13" s="8" t="s">
        <v>8</v>
      </c>
    </row>
    <row r="14" spans="2:3" ht="21" customHeight="1" x14ac:dyDescent="0.3">
      <c r="B14" s="8">
        <v>90006</v>
      </c>
      <c r="C14" s="8" t="s">
        <v>9</v>
      </c>
    </row>
    <row r="15" spans="2:3" ht="21" customHeight="1" x14ac:dyDescent="0.3">
      <c r="B15" s="8">
        <v>90007</v>
      </c>
      <c r="C15" s="8" t="s">
        <v>10</v>
      </c>
    </row>
    <row r="16" spans="2:3" ht="21" customHeight="1" x14ac:dyDescent="0.3">
      <c r="B16" s="8">
        <v>90008</v>
      </c>
      <c r="C16" s="8" t="s">
        <v>11</v>
      </c>
    </row>
    <row r="17" spans="2:3" ht="21" customHeight="1" x14ac:dyDescent="0.3">
      <c r="B17" s="8">
        <v>90009</v>
      </c>
      <c r="C17" s="8" t="s">
        <v>12</v>
      </c>
    </row>
    <row r="18" spans="2:3" ht="21" customHeight="1" x14ac:dyDescent="0.3">
      <c r="B18" s="8">
        <v>90010</v>
      </c>
      <c r="C18" s="8" t="s">
        <v>13</v>
      </c>
    </row>
    <row r="19" spans="2:3" ht="21" customHeight="1" x14ac:dyDescent="0.3">
      <c r="B19" s="8">
        <v>90011</v>
      </c>
      <c r="C19" s="8" t="s">
        <v>14</v>
      </c>
    </row>
    <row r="20" spans="2:3" ht="21" customHeight="1" x14ac:dyDescent="0.3">
      <c r="B20" s="8">
        <v>90012</v>
      </c>
      <c r="C20" s="8" t="s">
        <v>15</v>
      </c>
    </row>
    <row r="21" spans="2:3" ht="21" customHeight="1" x14ac:dyDescent="0.3">
      <c r="B21" s="8">
        <v>90013</v>
      </c>
      <c r="C21" s="8" t="s">
        <v>33</v>
      </c>
    </row>
    <row r="22" spans="2:3" ht="21" customHeight="1" x14ac:dyDescent="0.3">
      <c r="B22" s="8">
        <v>90014</v>
      </c>
      <c r="C22" s="8" t="s">
        <v>34</v>
      </c>
    </row>
    <row r="23" spans="2:3" ht="21" customHeight="1" x14ac:dyDescent="0.3">
      <c r="B23" s="8">
        <v>90015</v>
      </c>
      <c r="C23" s="8" t="s">
        <v>16</v>
      </c>
    </row>
    <row r="24" spans="2:3" ht="21" customHeight="1" x14ac:dyDescent="0.3">
      <c r="B24" s="8">
        <v>90016</v>
      </c>
      <c r="C24" s="8" t="s">
        <v>17</v>
      </c>
    </row>
    <row r="25" spans="2:3" ht="21" customHeight="1" x14ac:dyDescent="0.3">
      <c r="B25" s="8">
        <v>90017</v>
      </c>
      <c r="C25" s="8" t="s">
        <v>18</v>
      </c>
    </row>
    <row r="26" spans="2:3" ht="21" customHeight="1" x14ac:dyDescent="0.3">
      <c r="B26" s="8">
        <v>90018</v>
      </c>
      <c r="C26" s="8" t="s">
        <v>19</v>
      </c>
    </row>
    <row r="27" spans="2:3" ht="21" customHeight="1" x14ac:dyDescent="0.3">
      <c r="B27" s="8">
        <v>90019</v>
      </c>
      <c r="C27" s="8" t="s">
        <v>20</v>
      </c>
    </row>
    <row r="28" spans="2:3" ht="21" customHeight="1" x14ac:dyDescent="0.3">
      <c r="B28" s="8">
        <v>90020</v>
      </c>
      <c r="C28" s="8" t="s">
        <v>21</v>
      </c>
    </row>
    <row r="29" spans="2:3" ht="21" customHeight="1" x14ac:dyDescent="0.3">
      <c r="B29" s="8">
        <v>90021</v>
      </c>
      <c r="C29" s="8" t="s">
        <v>32</v>
      </c>
    </row>
    <row r="30" spans="2:3" ht="21" customHeight="1" x14ac:dyDescent="0.3">
      <c r="B30" s="8">
        <v>90022</v>
      </c>
      <c r="C30" s="8" t="s">
        <v>31</v>
      </c>
    </row>
    <row r="31" spans="2:3" ht="21" customHeight="1" x14ac:dyDescent="0.3">
      <c r="B31" s="8">
        <v>90023</v>
      </c>
      <c r="C31" s="8" t="s">
        <v>30</v>
      </c>
    </row>
  </sheetData>
  <printOptions horizontalCentered="1"/>
  <pageMargins left="0.7" right="0.7" top="0.75" bottom="0.75" header="0.3" footer="0.3"/>
  <pageSetup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90312ced-24b1-4a04-9112-3ea331aa5919" xsi:nil="true"/>
    <AssetExpire xmlns="90312ced-24b1-4a04-9112-3ea331aa5919">2029-01-01T08:00:00+00:00</AssetExpire>
    <CampaignTagsTaxHTField0 xmlns="90312ced-24b1-4a04-9112-3ea331aa5919">
      <Terms xmlns="http://schemas.microsoft.com/office/infopath/2007/PartnerControls"/>
    </CampaignTagsTaxHTField0>
    <IntlLangReviewDate xmlns="90312ced-24b1-4a04-9112-3ea331aa5919" xsi:nil="true"/>
    <TPFriendlyName xmlns="90312ced-24b1-4a04-9112-3ea331aa5919" xsi:nil="true"/>
    <IntlLangReview xmlns="90312ced-24b1-4a04-9112-3ea331aa5919">false</IntlLangReview>
    <LocLastLocAttemptVersionLookup xmlns="90312ced-24b1-4a04-9112-3ea331aa5919">848666</LocLastLocAttemptVersionLookup>
    <PolicheckWords xmlns="90312ced-24b1-4a04-9112-3ea331aa5919" xsi:nil="true"/>
    <SubmitterId xmlns="90312ced-24b1-4a04-9112-3ea331aa5919" xsi:nil="true"/>
    <AcquiredFrom xmlns="90312ced-24b1-4a04-9112-3ea331aa5919">Internal MS</AcquiredFrom>
    <EditorialStatus xmlns="90312ced-24b1-4a04-9112-3ea331aa5919">Complete</EditorialStatus>
    <Markets xmlns="90312ced-24b1-4a04-9112-3ea331aa5919"/>
    <OriginAsset xmlns="90312ced-24b1-4a04-9112-3ea331aa5919" xsi:nil="true"/>
    <AssetStart xmlns="90312ced-24b1-4a04-9112-3ea331aa5919">2012-07-27T02:40:00+00:00</AssetStart>
    <FriendlyTitle xmlns="90312ced-24b1-4a04-9112-3ea331aa5919" xsi:nil="true"/>
    <MarketSpecific xmlns="90312ced-24b1-4a04-9112-3ea331aa5919">false</MarketSpecific>
    <TPNamespace xmlns="90312ced-24b1-4a04-9112-3ea331aa5919" xsi:nil="true"/>
    <PublishStatusLookup xmlns="90312ced-24b1-4a04-9112-3ea331aa5919">
      <Value>337414</Value>
    </PublishStatusLookup>
    <APAuthor xmlns="90312ced-24b1-4a04-9112-3ea331aa5919">
      <UserInfo>
        <DisplayName>REDMOND\v-sa</DisplayName>
        <AccountId>2467</AccountId>
        <AccountType/>
      </UserInfo>
    </APAuthor>
    <TPCommandLine xmlns="90312ced-24b1-4a04-9112-3ea331aa5919" xsi:nil="true"/>
    <IntlLangReviewer xmlns="90312ced-24b1-4a04-9112-3ea331aa5919" xsi:nil="true"/>
    <OpenTemplate xmlns="90312ced-24b1-4a04-9112-3ea331aa5919">true</OpenTemplate>
    <CSXSubmissionDate xmlns="90312ced-24b1-4a04-9112-3ea331aa5919" xsi:nil="true"/>
    <TaxCatchAll xmlns="90312ced-24b1-4a04-9112-3ea331aa5919"/>
    <Manager xmlns="90312ced-24b1-4a04-9112-3ea331aa5919" xsi:nil="true"/>
    <NumericId xmlns="90312ced-24b1-4a04-9112-3ea331aa5919" xsi:nil="true"/>
    <ParentAssetId xmlns="90312ced-24b1-4a04-9112-3ea331aa5919" xsi:nil="true"/>
    <OriginalSourceMarket xmlns="90312ced-24b1-4a04-9112-3ea331aa5919">english</OriginalSourceMarket>
    <ApprovalStatus xmlns="90312ced-24b1-4a04-9112-3ea331aa5919">InProgress</ApprovalStatus>
    <TPComponent xmlns="90312ced-24b1-4a04-9112-3ea331aa5919" xsi:nil="true"/>
    <EditorialTags xmlns="90312ced-24b1-4a04-9112-3ea331aa5919" xsi:nil="true"/>
    <TPExecutable xmlns="90312ced-24b1-4a04-9112-3ea331aa5919" xsi:nil="true"/>
    <TPLaunchHelpLink xmlns="90312ced-24b1-4a04-9112-3ea331aa5919" xsi:nil="true"/>
    <LocComments xmlns="90312ced-24b1-4a04-9112-3ea331aa5919" xsi:nil="true"/>
    <LocRecommendedHandoff xmlns="90312ced-24b1-4a04-9112-3ea331aa5919" xsi:nil="true"/>
    <SourceTitle xmlns="90312ced-24b1-4a04-9112-3ea331aa5919" xsi:nil="true"/>
    <CSXUpdate xmlns="90312ced-24b1-4a04-9112-3ea331aa5919">false</CSXUpdate>
    <IntlLocPriority xmlns="90312ced-24b1-4a04-9112-3ea331aa5919" xsi:nil="true"/>
    <UAProjectedTotalWords xmlns="90312ced-24b1-4a04-9112-3ea331aa5919" xsi:nil="true"/>
    <AssetType xmlns="90312ced-24b1-4a04-9112-3ea331aa5919">TP</AssetType>
    <MachineTranslated xmlns="90312ced-24b1-4a04-9112-3ea331aa5919">false</MachineTranslated>
    <OutputCachingOn xmlns="90312ced-24b1-4a04-9112-3ea331aa5919">false</OutputCachingOn>
    <TemplateStatus xmlns="90312ced-24b1-4a04-9112-3ea331aa5919">Complete</TemplateStatus>
    <IsSearchable xmlns="90312ced-24b1-4a04-9112-3ea331aa5919">true</IsSearchable>
    <ContentItem xmlns="90312ced-24b1-4a04-9112-3ea331aa5919" xsi:nil="true"/>
    <HandoffToMSDN xmlns="90312ced-24b1-4a04-9112-3ea331aa5919" xsi:nil="true"/>
    <ShowIn xmlns="90312ced-24b1-4a04-9112-3ea331aa5919">Show everywhere</ShowIn>
    <ThumbnailAssetId xmlns="90312ced-24b1-4a04-9112-3ea331aa5919" xsi:nil="true"/>
    <UALocComments xmlns="90312ced-24b1-4a04-9112-3ea331aa5919" xsi:nil="true"/>
    <UALocRecommendation xmlns="90312ced-24b1-4a04-9112-3ea331aa5919">Localize</UALocRecommendation>
    <LastModifiedDateTime xmlns="90312ced-24b1-4a04-9112-3ea331aa5919" xsi:nil="true"/>
    <LegacyData xmlns="90312ced-24b1-4a04-9112-3ea331aa5919" xsi:nil="true"/>
    <LocManualTestRequired xmlns="90312ced-24b1-4a04-9112-3ea331aa5919">false</LocManualTestRequired>
    <LocMarketGroupTiers2 xmlns="90312ced-24b1-4a04-9112-3ea331aa5919" xsi:nil="true"/>
    <ClipArtFilename xmlns="90312ced-24b1-4a04-9112-3ea331aa5919" xsi:nil="true"/>
    <TPApplication xmlns="90312ced-24b1-4a04-9112-3ea331aa5919" xsi:nil="true"/>
    <CSXHash xmlns="90312ced-24b1-4a04-9112-3ea331aa5919" xsi:nil="true"/>
    <DirectSourceMarket xmlns="90312ced-24b1-4a04-9112-3ea331aa5919">english</DirectSourceMarket>
    <PrimaryImageGen xmlns="90312ced-24b1-4a04-9112-3ea331aa5919">true</PrimaryImageGen>
    <PlannedPubDate xmlns="90312ced-24b1-4a04-9112-3ea331aa5919" xsi:nil="true"/>
    <CSXSubmissionMarket xmlns="90312ced-24b1-4a04-9112-3ea331aa5919" xsi:nil="true"/>
    <Downloads xmlns="90312ced-24b1-4a04-9112-3ea331aa5919">0</Downloads>
    <ArtSampleDocs xmlns="90312ced-24b1-4a04-9112-3ea331aa5919" xsi:nil="true"/>
    <TrustLevel xmlns="90312ced-24b1-4a04-9112-3ea331aa5919">1 Microsoft Managed Content</TrustLevel>
    <BlockPublish xmlns="90312ced-24b1-4a04-9112-3ea331aa5919">false</BlockPublish>
    <TPLaunchHelpLinkType xmlns="90312ced-24b1-4a04-9112-3ea331aa5919">Template</TPLaunchHelpLinkType>
    <LocalizationTagsTaxHTField0 xmlns="90312ced-24b1-4a04-9112-3ea331aa5919">
      <Terms xmlns="http://schemas.microsoft.com/office/infopath/2007/PartnerControls"/>
    </LocalizationTagsTaxHTField0>
    <BusinessGroup xmlns="90312ced-24b1-4a04-9112-3ea331aa5919" xsi:nil="true"/>
    <Providers xmlns="90312ced-24b1-4a04-9112-3ea331aa5919" xsi:nil="true"/>
    <TemplateTemplateType xmlns="90312ced-24b1-4a04-9112-3ea331aa5919">Excel 2007 Default</TemplateTemplateType>
    <TimesCloned xmlns="90312ced-24b1-4a04-9112-3ea331aa5919" xsi:nil="true"/>
    <TPAppVersion xmlns="90312ced-24b1-4a04-9112-3ea331aa5919" xsi:nil="true"/>
    <VoteCount xmlns="90312ced-24b1-4a04-9112-3ea331aa5919" xsi:nil="true"/>
    <AverageRating xmlns="90312ced-24b1-4a04-9112-3ea331aa5919" xsi:nil="true"/>
    <FeatureTagsTaxHTField0 xmlns="90312ced-24b1-4a04-9112-3ea331aa5919">
      <Terms xmlns="http://schemas.microsoft.com/office/infopath/2007/PartnerControls"/>
    </FeatureTagsTaxHTField0>
    <Provider xmlns="90312ced-24b1-4a04-9112-3ea331aa5919" xsi:nil="true"/>
    <UACurrentWords xmlns="90312ced-24b1-4a04-9112-3ea331aa5919" xsi:nil="true"/>
    <AssetId xmlns="90312ced-24b1-4a04-9112-3ea331aa5919">TP103107640</AssetId>
    <TPClientViewer xmlns="90312ced-24b1-4a04-9112-3ea331aa5919" xsi:nil="true"/>
    <DSATActionTaken xmlns="90312ced-24b1-4a04-9112-3ea331aa5919" xsi:nil="true"/>
    <APEditor xmlns="90312ced-24b1-4a04-9112-3ea331aa5919">
      <UserInfo>
        <DisplayName/>
        <AccountId xsi:nil="true"/>
        <AccountType/>
      </UserInfo>
    </APEditor>
    <TPInstallLocation xmlns="90312ced-24b1-4a04-9112-3ea331aa5919" xsi:nil="true"/>
    <OOCacheId xmlns="90312ced-24b1-4a04-9112-3ea331aa5919" xsi:nil="true"/>
    <IsDeleted xmlns="90312ced-24b1-4a04-9112-3ea331aa5919">false</IsDeleted>
    <PublishTargets xmlns="90312ced-24b1-4a04-9112-3ea331aa5919">OfficeOnlineVNext</PublishTargets>
    <ApprovalLog xmlns="90312ced-24b1-4a04-9112-3ea331aa5919" xsi:nil="true"/>
    <BugNumber xmlns="90312ced-24b1-4a04-9112-3ea331aa5919" xsi:nil="true"/>
    <CrawlForDependencies xmlns="90312ced-24b1-4a04-9112-3ea331aa5919">false</CrawlForDependencies>
    <InternalTagsTaxHTField0 xmlns="90312ced-24b1-4a04-9112-3ea331aa5919">
      <Terms xmlns="http://schemas.microsoft.com/office/infopath/2007/PartnerControls"/>
    </InternalTagsTaxHTField0>
    <LastHandOff xmlns="90312ced-24b1-4a04-9112-3ea331aa5919" xsi:nil="true"/>
    <Milestone xmlns="90312ced-24b1-4a04-9112-3ea331aa5919" xsi:nil="true"/>
    <OriginalRelease xmlns="90312ced-24b1-4a04-9112-3ea331aa5919">15</OriginalRelease>
    <RecommendationsModifier xmlns="90312ced-24b1-4a04-9112-3ea331aa5919" xsi:nil="true"/>
    <ScenarioTagsTaxHTField0 xmlns="90312ced-24b1-4a04-9112-3ea331aa5919">
      <Terms xmlns="http://schemas.microsoft.com/office/infopath/2007/PartnerControls"/>
    </ScenarioTagsTaxHTField0>
    <UANotes xmlns="90312ced-24b1-4a04-9112-3ea331aa5919" xsi:nil="true"/>
    <Component xmlns="41ef7931-2f43-42ee-9374-56eb6ce620f4" xsi:nil="true"/>
    <Description0 xmlns="41ef7931-2f43-42ee-9374-56eb6ce620f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A527E9BDFA242146B59EAA0A2BBC516804009EC5643677B736459CE4ACB8094A990F" ma:contentTypeVersion="69" ma:contentTypeDescription="Create a new document." ma:contentTypeScope="" ma:versionID="652eb7346005af65e04088badddd82f5">
  <xsd:schema xmlns:xsd="http://www.w3.org/2001/XMLSchema" xmlns:xs="http://www.w3.org/2001/XMLSchema" xmlns:p="http://schemas.microsoft.com/office/2006/metadata/properties" xmlns:ns2="90312ced-24b1-4a04-9112-3ea331aa5919" xmlns:ns3="41ef7931-2f43-42ee-9374-56eb6ce620f4" targetNamespace="http://schemas.microsoft.com/office/2006/metadata/properties" ma:root="true" ma:fieldsID="a1a5f1565ce8526d5f683002e14b63f8" ns2:_="" ns3:_="">
    <xsd:import namespace="90312ced-24b1-4a04-9112-3ea331aa5919"/>
    <xsd:import namespace="41ef7931-2f43-42ee-9374-56eb6ce620f4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312ced-24b1-4a04-9112-3ea331aa5919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6e3a7210-f659-47eb-b7d4-9ee2aecd62e2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9AC07437-707F-44C4-B152-C4FC4019B6ED}" ma:internalName="CSXSubmissionMarket" ma:readOnly="false" ma:showField="MarketName" ma:web="90312ced-24b1-4a04-9112-3ea331aa5919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c4a199ee-c7bc-4bbc-b513-88b9b062696a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265EC822-753B-4D08-ABD2-7528F7EA7549}" ma:internalName="InProjectListLookup" ma:readOnly="true" ma:showField="InProjectLis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deadd727-1c15-4aef-bbd3-8cf4bcd7f367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265EC822-753B-4D08-ABD2-7528F7EA7549}" ma:internalName="LastCompleteVersionLookup" ma:readOnly="true" ma:showField="LastComplete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265EC822-753B-4D08-ABD2-7528F7EA7549}" ma:internalName="LastPreviewErrorLookup" ma:readOnly="true" ma:showField="LastPreviewError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265EC822-753B-4D08-ABD2-7528F7EA7549}" ma:internalName="LastPreviewResultLookup" ma:readOnly="true" ma:showField="LastPreviewResul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265EC822-753B-4D08-ABD2-7528F7EA7549}" ma:internalName="LastPreviewAttemptDateLookup" ma:readOnly="true" ma:showField="LastPreviewAttemptDat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265EC822-753B-4D08-ABD2-7528F7EA7549}" ma:internalName="LastPreviewedByLookup" ma:readOnly="true" ma:showField="LastPreviewedBy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265EC822-753B-4D08-ABD2-7528F7EA7549}" ma:internalName="LastPreviewTimeLookup" ma:readOnly="true" ma:showField="LastPreviewTi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265EC822-753B-4D08-ABD2-7528F7EA7549}" ma:internalName="LastPreviewVersionLookup" ma:readOnly="true" ma:showField="LastPreview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265EC822-753B-4D08-ABD2-7528F7EA7549}" ma:internalName="LastPublishErrorLookup" ma:readOnly="true" ma:showField="LastPublishError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265EC822-753B-4D08-ABD2-7528F7EA7549}" ma:internalName="LastPublishResultLookup" ma:readOnly="true" ma:showField="LastPublishResul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265EC822-753B-4D08-ABD2-7528F7EA7549}" ma:internalName="LastPublishAttemptDateLookup" ma:readOnly="true" ma:showField="LastPublishAttemptDat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265EC822-753B-4D08-ABD2-7528F7EA7549}" ma:internalName="LastPublishedByLookup" ma:readOnly="true" ma:showField="LastPublishedBy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265EC822-753B-4D08-ABD2-7528F7EA7549}" ma:internalName="LastPublishTimeLookup" ma:readOnly="true" ma:showField="LastPublishTi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265EC822-753B-4D08-ABD2-7528F7EA7549}" ma:internalName="LastPublishVersionLookup" ma:readOnly="true" ma:showField="LastPublish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1F0DC429-C65C-4AF3-B99B-271EB3084235}" ma:internalName="LocLastLocAttemptVersionLookup" ma:readOnly="false" ma:showField="LastLocAttemptVersion" ma:web="90312ced-24b1-4a04-9112-3ea331aa5919">
      <xsd:simpleType>
        <xsd:restriction base="dms:Lookup"/>
      </xsd:simpleType>
    </xsd:element>
    <xsd:element name="LocLastLocAttemptVersionTypeLookup" ma:index="72" nillable="true" ma:displayName="Loc Last Loc Attempt Version Type" ma:default="" ma:list="{1F0DC429-C65C-4AF3-B99B-271EB3084235}" ma:internalName="LocLastLocAttemptVersionTypeLookup" ma:readOnly="true" ma:showField="LastLocAttemptVersionType" ma:web="90312ced-24b1-4a04-9112-3ea331aa5919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1F0DC429-C65C-4AF3-B99B-271EB3084235}" ma:internalName="LocNewPublishedVersionLookup" ma:readOnly="true" ma:showField="NewPublishedVersion" ma:web="90312ced-24b1-4a04-9112-3ea331aa5919">
      <xsd:simpleType>
        <xsd:restriction base="dms:Lookup"/>
      </xsd:simpleType>
    </xsd:element>
    <xsd:element name="LocOverallHandbackStatusLookup" ma:index="76" nillable="true" ma:displayName="Loc Overall Handback Status" ma:default="" ma:list="{1F0DC429-C65C-4AF3-B99B-271EB3084235}" ma:internalName="LocOverallHandbackStatusLookup" ma:readOnly="true" ma:showField="OverallHandbackStatus" ma:web="90312ced-24b1-4a04-9112-3ea331aa5919">
      <xsd:simpleType>
        <xsd:restriction base="dms:Lookup"/>
      </xsd:simpleType>
    </xsd:element>
    <xsd:element name="LocOverallLocStatusLookup" ma:index="77" nillable="true" ma:displayName="Loc Overall Localize Status" ma:default="" ma:list="{1F0DC429-C65C-4AF3-B99B-271EB3084235}" ma:internalName="LocOverallLocStatusLookup" ma:readOnly="true" ma:showField="OverallLocStatus" ma:web="90312ced-24b1-4a04-9112-3ea331aa5919">
      <xsd:simpleType>
        <xsd:restriction base="dms:Lookup"/>
      </xsd:simpleType>
    </xsd:element>
    <xsd:element name="LocOverallPreviewStatusLookup" ma:index="78" nillable="true" ma:displayName="Loc Overall Preview Status" ma:default="" ma:list="{1F0DC429-C65C-4AF3-B99B-271EB3084235}" ma:internalName="LocOverallPreviewStatusLookup" ma:readOnly="true" ma:showField="OverallPreviewStatus" ma:web="90312ced-24b1-4a04-9112-3ea331aa5919">
      <xsd:simpleType>
        <xsd:restriction base="dms:Lookup"/>
      </xsd:simpleType>
    </xsd:element>
    <xsd:element name="LocOverallPublishStatusLookup" ma:index="79" nillable="true" ma:displayName="Loc Overall Publish Status" ma:default="" ma:list="{1F0DC429-C65C-4AF3-B99B-271EB3084235}" ma:internalName="LocOverallPublishStatusLookup" ma:readOnly="true" ma:showField="OverallPublishStatus" ma:web="90312ced-24b1-4a04-9112-3ea331aa5919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1F0DC429-C65C-4AF3-B99B-271EB3084235}" ma:internalName="LocProcessedForHandoffsLookup" ma:readOnly="true" ma:showField="ProcessedForHandoffs" ma:web="90312ced-24b1-4a04-9112-3ea331aa5919">
      <xsd:simpleType>
        <xsd:restriction base="dms:Lookup"/>
      </xsd:simpleType>
    </xsd:element>
    <xsd:element name="LocProcessedForMarketsLookup" ma:index="82" nillable="true" ma:displayName="Loc Processed For Markets" ma:default="" ma:list="{1F0DC429-C65C-4AF3-B99B-271EB3084235}" ma:internalName="LocProcessedForMarketsLookup" ma:readOnly="true" ma:showField="ProcessedForMarkets" ma:web="90312ced-24b1-4a04-9112-3ea331aa5919">
      <xsd:simpleType>
        <xsd:restriction base="dms:Lookup"/>
      </xsd:simpleType>
    </xsd:element>
    <xsd:element name="LocPublishedDependentAssetsLookup" ma:index="83" nillable="true" ma:displayName="Loc Published Dependent Assets" ma:default="" ma:list="{1F0DC429-C65C-4AF3-B99B-271EB3084235}" ma:internalName="LocPublishedDependentAssetsLookup" ma:readOnly="true" ma:showField="PublishedDependentAssets" ma:web="90312ced-24b1-4a04-9112-3ea331aa5919">
      <xsd:simpleType>
        <xsd:restriction base="dms:Lookup"/>
      </xsd:simpleType>
    </xsd:element>
    <xsd:element name="LocPublishedLinkedAssetsLookup" ma:index="84" nillable="true" ma:displayName="Loc Published Linked Assets" ma:default="" ma:list="{1F0DC429-C65C-4AF3-B99B-271EB3084235}" ma:internalName="LocPublishedLinkedAssetsLookup" ma:readOnly="true" ma:showField="PublishedLinkedAssets" ma:web="90312ced-24b1-4a04-9112-3ea331aa5919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7194e7d7-e777-4d42-ba51-7323e45a00f8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9AC07437-707F-44C4-B152-C4FC4019B6ED}" ma:internalName="Markets" ma:readOnly="false" ma:showField="MarketNa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265EC822-753B-4D08-ABD2-7528F7EA7549}" ma:internalName="NumOfRatingsLookup" ma:readOnly="true" ma:showField="NumOfRatings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265EC822-753B-4D08-ABD2-7528F7EA7549}" ma:internalName="PublishStatusLookup" ma:readOnly="false" ma:showField="PublishStatus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83b99470-5334-428f-a1fd-0d0e15944553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85b752e4-2416-476b-a692-4eb1e2d041e5}" ma:internalName="TaxCatchAll" ma:showField="CatchAllData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85b752e4-2416-476b-a692-4eb1e2d041e5}" ma:internalName="TaxCatchAllLabel" ma:readOnly="true" ma:showField="CatchAllDataLabel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f7931-2f43-42ee-9374-56eb6ce620f4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368F1F-5A8B-4BFB-8D1A-08CD44CB84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D78DEB-56D8-406B-871A-0F5E9EDA16B1}">
  <ds:schemaRefs>
    <ds:schemaRef ds:uri="http://schemas.microsoft.com/office/2006/metadata/properties"/>
    <ds:schemaRef ds:uri="http://schemas.microsoft.com/office/infopath/2007/PartnerControls"/>
    <ds:schemaRef ds:uri="90312ced-24b1-4a04-9112-3ea331aa5919"/>
    <ds:schemaRef ds:uri="41ef7931-2f43-42ee-9374-56eb6ce620f4"/>
  </ds:schemaRefs>
</ds:datastoreItem>
</file>

<file path=customXml/itemProps3.xml><?xml version="1.0" encoding="utf-8"?>
<ds:datastoreItem xmlns:ds="http://schemas.openxmlformats.org/officeDocument/2006/customXml" ds:itemID="{22616696-24BC-41C9-A4D7-045AFCBF1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312ced-24b1-4a04-9112-3ea331aa5919"/>
    <ds:schemaRef ds:uri="41ef7931-2f43-42ee-9374-56eb6ce620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بيانات المبيعات</vt:lpstr>
      <vt:lpstr>تقرير المبيعات</vt:lpstr>
      <vt:lpstr>المخزون</vt:lpstr>
      <vt:lpstr>PN</vt:lpstr>
      <vt:lpstr>PN_Description</vt:lpstr>
      <vt:lpstr>المخزون!Print_Area</vt:lpstr>
      <vt:lpstr>'بيانات المبيعات'!Print_Area</vt:lpstr>
      <vt:lpstr>'تقرير المبيعات'!Print_Area</vt:lpstr>
      <vt:lpstr>المخزون!Print_Titles</vt:lpstr>
      <vt:lpstr>'بيانات المبيعات'!Print_Titles</vt:lpstr>
      <vt:lpstr>'تقرير المبيعات'!Print_Titles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2012-07-26T19:31:23Z</dcterms:created>
  <dcterms:modified xsi:type="dcterms:W3CDTF">2023-08-06T10:46:12Z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0x010100A527E9BDFA242146B59EAA0A2BBC516804009EC5643677B736459CE4ACB8094A990F</vt:lpwstr>
  </property>
  <property fmtid="{D5CDD505-2E9C-101B-9397-08002B2CF9AE}" pid="3" name="InternalTags">
    <vt:lpwstr/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  <property fmtid="{D5CDD505-2E9C-101B-9397-08002B2CF9AE}" pid="8" name="HiddenCategoryTags">
    <vt:lpwstr/>
  </property>
  <property fmtid="{D5CDD505-2E9C-101B-9397-08002B2CF9AE}" pid="9" name="CategoryTags">
    <vt:lpwstr/>
  </property>
  <property fmtid="{D5CDD505-2E9C-101B-9397-08002B2CF9AE}" pid="10" name="LocMarketGroupTiers">
    <vt:lpwstr/>
  </property>
  <property fmtid="{D5CDD505-2E9C-101B-9397-08002B2CF9AE}" pid="11" name="CategoryTagsTaxHTField0">
    <vt:lpwstr/>
  </property>
  <property fmtid="{D5CDD505-2E9C-101B-9397-08002B2CF9AE}" pid="12" name="HiddenCategoryTagsTaxHTField0">
    <vt:lpwstr/>
  </property>
</Properties>
</file>